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trik\IK Fyris\"/>
    </mc:Choice>
  </mc:AlternateContent>
  <xr:revisionPtr revIDLastSave="0" documentId="13_ncr:1_{218E71F8-727D-4FAF-8A50-C8A8EA9AD659}" xr6:coauthVersionLast="47" xr6:coauthVersionMax="47" xr10:uidLastSave="{00000000-0000-0000-0000-000000000000}"/>
  <bookViews>
    <workbookView xWindow="-110" yWindow="-110" windowWidth="25820" windowHeight="14020" xr2:uid="{3399E6FF-71C1-46DA-8ACE-43144731C5C1}"/>
  </bookViews>
  <sheets>
    <sheet name="Totalt 2022" sheetId="1" r:id="rId1"/>
    <sheet name="Duathlon" sheetId="11" r:id="rId2"/>
    <sheet name="Simning 750m" sheetId="12" r:id="rId3"/>
    <sheet name="Löpning 10km" sheetId="13" r:id="rId4"/>
    <sheet name="Tempocykling" sheetId="14" r:id="rId5"/>
    <sheet name="OW 750m" sheetId="15" r:id="rId6"/>
    <sheet name="Sprint" sheetId="16" r:id="rId7"/>
    <sheet name="Fyristrippeln" sheetId="17" r:id="rId8"/>
    <sheet name="MTB" sheetId="18" r:id="rId9"/>
    <sheet name="Terränglöpning" sheetId="19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4" i="1" l="1"/>
  <c r="K19" i="1"/>
  <c r="K36" i="1"/>
  <c r="K20" i="1"/>
  <c r="K21" i="1"/>
  <c r="K22" i="1"/>
  <c r="K24" i="1"/>
  <c r="K25" i="1"/>
  <c r="K26" i="1"/>
  <c r="K23" i="1"/>
  <c r="K28" i="1"/>
  <c r="K29" i="1"/>
  <c r="K30" i="1"/>
  <c r="K27" i="1"/>
  <c r="K31" i="1"/>
  <c r="K32" i="1"/>
  <c r="K33" i="1"/>
  <c r="K34" i="1"/>
  <c r="K35" i="1"/>
  <c r="K37" i="1"/>
  <c r="K38" i="1"/>
  <c r="K39" i="1"/>
  <c r="K40" i="1"/>
  <c r="K41" i="1"/>
  <c r="K42" i="1"/>
  <c r="K43" i="1"/>
  <c r="K45" i="1"/>
  <c r="K46" i="1"/>
  <c r="K5" i="1"/>
  <c r="K6" i="1"/>
  <c r="K7" i="1"/>
  <c r="K9" i="1"/>
  <c r="K8" i="1"/>
  <c r="K10" i="1"/>
  <c r="K11" i="1"/>
  <c r="K12" i="1"/>
  <c r="K13" i="1"/>
  <c r="K14" i="1"/>
</calcChain>
</file>

<file path=xl/sharedStrings.xml><?xml version="1.0" encoding="utf-8"?>
<sst xmlns="http://schemas.openxmlformats.org/spreadsheetml/2006/main" count="452" uniqueCount="210">
  <si>
    <t>Damer</t>
  </si>
  <si>
    <t>Poäng</t>
  </si>
  <si>
    <t>Malin Grant</t>
  </si>
  <si>
    <t>Mathilda Dahlqvist</t>
  </si>
  <si>
    <t>Wilma Danielsson</t>
  </si>
  <si>
    <t>Herrar</t>
  </si>
  <si>
    <t>Jörgen Bengtsson</t>
  </si>
  <si>
    <t>Tomas Stavbom</t>
  </si>
  <si>
    <t>Rikard Ödgren</t>
  </si>
  <si>
    <t>Birger Edvinsson</t>
  </si>
  <si>
    <t>Daniele Amodeo</t>
  </si>
  <si>
    <t>Placering</t>
  </si>
  <si>
    <t>Namn</t>
  </si>
  <si>
    <t>Tid</t>
  </si>
  <si>
    <t>Thomas Tollstedt</t>
  </si>
  <si>
    <t>Rickard Ödgren</t>
  </si>
  <si>
    <t>Henrik Fischer</t>
  </si>
  <si>
    <t>Total Poäng</t>
  </si>
  <si>
    <t>Klass</t>
  </si>
  <si>
    <t>Placering Herr</t>
  </si>
  <si>
    <t>Placering Dam</t>
  </si>
  <si>
    <t>Herr</t>
  </si>
  <si>
    <t>Johan Svensson</t>
  </si>
  <si>
    <t>Dam</t>
  </si>
  <si>
    <t>Lisa Johansson</t>
  </si>
  <si>
    <t>Spartak Zikrin</t>
  </si>
  <si>
    <t>Wessel van Ekeren</t>
  </si>
  <si>
    <t>Carl Bodin</t>
  </si>
  <si>
    <t>Christian Supertri</t>
  </si>
  <si>
    <t>Maja Norrestam</t>
  </si>
  <si>
    <t>Karina Niskanen</t>
  </si>
  <si>
    <t>Grace Pold</t>
  </si>
  <si>
    <t>Martin Holmgren</t>
  </si>
  <si>
    <t>Mikael Norrestam</t>
  </si>
  <si>
    <t>Daniel Schön</t>
  </si>
  <si>
    <t>Johan Molander</t>
  </si>
  <si>
    <t>Mattias Holman</t>
  </si>
  <si>
    <t>Linus Jansson</t>
  </si>
  <si>
    <t>Mårten Stengel</t>
  </si>
  <si>
    <t>Louise Jernberg</t>
  </si>
  <si>
    <t>Simon Carter</t>
  </si>
  <si>
    <t>Håkan Molander</t>
  </si>
  <si>
    <t>Roberto Hamar</t>
  </si>
  <si>
    <t>Anette Regenberg</t>
  </si>
  <si>
    <t>IK Fyris Uppsala Triathlon - Klubbmästerskapen 2022</t>
  </si>
  <si>
    <t>Duathlon</t>
  </si>
  <si>
    <t>Löpning</t>
  </si>
  <si>
    <t>Tempocykling</t>
  </si>
  <si>
    <t>Sprint</t>
  </si>
  <si>
    <t>Fyristrippeln</t>
  </si>
  <si>
    <t>Terränglöpning</t>
  </si>
  <si>
    <t>MTB</t>
  </si>
  <si>
    <t>Simning 750m</t>
  </si>
  <si>
    <t>KM - Delävling 1</t>
  </si>
  <si>
    <t>Målgång</t>
  </si>
  <si>
    <t>Felix Heim</t>
  </si>
  <si>
    <t>DNS</t>
  </si>
  <si>
    <t>Linus Jansson (Junior)</t>
  </si>
  <si>
    <t>Oliver Schalk</t>
  </si>
  <si>
    <t>Thomas Tollstedth</t>
  </si>
  <si>
    <t>Henrik Jansson</t>
  </si>
  <si>
    <t>Wilma Danielsson (Junior)</t>
  </si>
  <si>
    <t>KM - Delävling 2</t>
  </si>
  <si>
    <t>Nytt banrekord!</t>
  </si>
  <si>
    <t>Sluttid</t>
  </si>
  <si>
    <t>Ingrid Stolt</t>
  </si>
  <si>
    <t>Emma Croner</t>
  </si>
  <si>
    <t>Mantra Sport</t>
  </si>
  <si>
    <t>Martin Holmlund</t>
  </si>
  <si>
    <t>Christian Superti</t>
  </si>
  <si>
    <t>Löpning 10km</t>
  </si>
  <si>
    <t>KM - Delävling 3</t>
  </si>
  <si>
    <t>-</t>
  </si>
  <si>
    <t>Tempocykling 20km</t>
  </si>
  <si>
    <t>KM - Delävling 4</t>
  </si>
  <si>
    <t>31:05</t>
  </si>
  <si>
    <t>35:44</t>
  </si>
  <si>
    <t>37:00</t>
  </si>
  <si>
    <t>27:32</t>
  </si>
  <si>
    <t>27:56</t>
  </si>
  <si>
    <t>28:05</t>
  </si>
  <si>
    <t>28:29</t>
  </si>
  <si>
    <t>29:00</t>
  </si>
  <si>
    <t>29:57</t>
  </si>
  <si>
    <t>30:12</t>
  </si>
  <si>
    <t>37:10</t>
  </si>
  <si>
    <t>Utom tävlan</t>
  </si>
  <si>
    <t>Björn Winell</t>
  </si>
  <si>
    <t>29:42</t>
  </si>
  <si>
    <t>NilsJohan Björklund</t>
  </si>
  <si>
    <t>31:07</t>
  </si>
  <si>
    <t>Mats Ringlund</t>
  </si>
  <si>
    <t>34:05</t>
  </si>
  <si>
    <t>OW 750m</t>
  </si>
  <si>
    <t>KM - Delävling 5</t>
  </si>
  <si>
    <t>12:23</t>
  </si>
  <si>
    <t>16:34</t>
  </si>
  <si>
    <t>14:54</t>
  </si>
  <si>
    <t>11:05</t>
  </si>
  <si>
    <t>10:56</t>
  </si>
  <si>
    <t>14:42</t>
  </si>
  <si>
    <t>15:31</t>
  </si>
  <si>
    <t>12:29</t>
  </si>
  <si>
    <t>14:16</t>
  </si>
  <si>
    <t>DNF</t>
  </si>
  <si>
    <t>14:28</t>
  </si>
  <si>
    <t>13:28</t>
  </si>
  <si>
    <t>14:09</t>
  </si>
  <si>
    <t>13:15</t>
  </si>
  <si>
    <t>13:37</t>
  </si>
  <si>
    <t>13:53</t>
  </si>
  <si>
    <t>Niclas Rydell</t>
  </si>
  <si>
    <t>T1 + Cykel + T2</t>
  </si>
  <si>
    <t>Löpning / Målgång</t>
  </si>
  <si>
    <t>12:45:52 fm</t>
  </si>
  <si>
    <t>1:04:22 fm</t>
  </si>
  <si>
    <t>12:47:20 fm</t>
  </si>
  <si>
    <t>1:05:36 fm</t>
  </si>
  <si>
    <t>12:47:48 fm</t>
  </si>
  <si>
    <t>1:07:10 fm</t>
  </si>
  <si>
    <t>12:47:56 fm</t>
  </si>
  <si>
    <t>1:10:07 fm</t>
  </si>
  <si>
    <t>12:49:42 fm</t>
  </si>
  <si>
    <t>1:10:45 fm</t>
  </si>
  <si>
    <t>12:52:19 fm</t>
  </si>
  <si>
    <t>1:12:50 fm</t>
  </si>
  <si>
    <t>12:50:32 fm</t>
  </si>
  <si>
    <t>1:13:44 fm</t>
  </si>
  <si>
    <t>12:56:44 fm</t>
  </si>
  <si>
    <t>1:15:44 fm</t>
  </si>
  <si>
    <t>12:53:39 fm</t>
  </si>
  <si>
    <t>1:17:08 fm</t>
  </si>
  <si>
    <t>12:54:04 fm</t>
  </si>
  <si>
    <t>1:17:22 fm</t>
  </si>
  <si>
    <t>12:57:40 fm</t>
  </si>
  <si>
    <t>1:19:16 fm</t>
  </si>
  <si>
    <t>12:58:42 fm</t>
  </si>
  <si>
    <t>1:20:42 fm</t>
  </si>
  <si>
    <t>12:59:44 fm</t>
  </si>
  <si>
    <t>1:22:54 fm</t>
  </si>
  <si>
    <t>1:00:25 fm</t>
  </si>
  <si>
    <t>1:25:27 fm</t>
  </si>
  <si>
    <t>12:56:43 fm</t>
  </si>
  <si>
    <t>12:55:05 fm</t>
  </si>
  <si>
    <t>1:15:18 fm</t>
  </si>
  <si>
    <t>12:59:14 fm</t>
  </si>
  <si>
    <t>12:57:20 fm</t>
  </si>
  <si>
    <t>1:20:11 fm</t>
  </si>
  <si>
    <t>1:01:16 fm</t>
  </si>
  <si>
    <t>1:27:13 fm</t>
  </si>
  <si>
    <t>Gunhild Fretheim</t>
  </si>
  <si>
    <t>1:04:52 fm</t>
  </si>
  <si>
    <t>1:28:44 fm</t>
  </si>
  <si>
    <t>1:06:13 fm</t>
  </si>
  <si>
    <t>1:32:27 fm</t>
  </si>
  <si>
    <t>1:04:15 fm</t>
  </si>
  <si>
    <t>1:38:44 fm</t>
  </si>
  <si>
    <t>Anonym medlem</t>
  </si>
  <si>
    <t>KM - Delävling 6</t>
  </si>
  <si>
    <t>5:13:11</t>
  </si>
  <si>
    <t>5:59:59</t>
  </si>
  <si>
    <t>4:19:53</t>
  </si>
  <si>
    <t>4:20:35</t>
  </si>
  <si>
    <t>4:22:30</t>
  </si>
  <si>
    <t>4:22:38</t>
  </si>
  <si>
    <t>5:10:43</t>
  </si>
  <si>
    <t>5:23:23</t>
  </si>
  <si>
    <t>KM - Delävling 7</t>
  </si>
  <si>
    <t>Varv 1</t>
  </si>
  <si>
    <t>Varv 2</t>
  </si>
  <si>
    <t>Mål</t>
  </si>
  <si>
    <t>7</t>
  </si>
  <si>
    <t>6</t>
  </si>
  <si>
    <t>5</t>
  </si>
  <si>
    <t>4</t>
  </si>
  <si>
    <t>2</t>
  </si>
  <si>
    <t>Placerig</t>
  </si>
  <si>
    <t>Varv 3</t>
  </si>
  <si>
    <t>14.16</t>
  </si>
  <si>
    <t>28.54</t>
  </si>
  <si>
    <t>43.30</t>
  </si>
  <si>
    <t>57.50</t>
  </si>
  <si>
    <t>18.10</t>
  </si>
  <si>
    <t>37.59</t>
  </si>
  <si>
    <t>56.53</t>
  </si>
  <si>
    <t>1.14.10</t>
  </si>
  <si>
    <t>18.48</t>
  </si>
  <si>
    <t>39.10</t>
  </si>
  <si>
    <t>1.00.21</t>
  </si>
  <si>
    <t>1.21.47</t>
  </si>
  <si>
    <t>11.43</t>
  </si>
  <si>
    <t>24.16</t>
  </si>
  <si>
    <t>37.07</t>
  </si>
  <si>
    <t>49.53</t>
  </si>
  <si>
    <t>57.35</t>
  </si>
  <si>
    <t>16.29</t>
  </si>
  <si>
    <t>33.40</t>
  </si>
  <si>
    <t>51.18</t>
  </si>
  <si>
    <t>1.10.28</t>
  </si>
  <si>
    <t>18.36</t>
  </si>
  <si>
    <t>38.06</t>
  </si>
  <si>
    <t>57.04</t>
  </si>
  <si>
    <t>1.13.28</t>
  </si>
  <si>
    <t>Jan Gustavsson</t>
  </si>
  <si>
    <t>56.35</t>
  </si>
  <si>
    <t>1.14.45</t>
  </si>
  <si>
    <t>Terränglöpning 10km</t>
  </si>
  <si>
    <t>KM - Delävling 8</t>
  </si>
  <si>
    <t>KM - Delävling 9</t>
  </si>
  <si>
    <t xml:space="preserve">Damer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</si>
</sst>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000000"/>
      <name val="Calibri"/>
      <charset val="1"/>
    </font>
    <font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/>
      <bottom style="thin">
        <color theme="8" tint="0.39997558519241921"/>
      </bottom>
      <diagonal/>
    </border>
    <border>
      <left/>
      <right/>
      <top style="thin">
        <color theme="8" tint="0.3999755851924192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</borders>
  <cellStyleXfs count="3">
    <xf numFmtId="0" fontId="0" fillId="0" borderId="0"/>
    <xf numFmtId="0" fontId="7" fillId="0" borderId="0"/>
    <xf numFmtId="0" fontId="9" fillId="0" borderId="0"/>
  </cellStyleXfs>
  <cellXfs count="51">
    <xf numFmtId="0" fontId="0" fillId="0" borderId="0" xfId="0"/>
    <xf numFmtId="0" fontId="0" fillId="0" borderId="0" xfId="0" applyNumberFormat="1"/>
    <xf numFmtId="20" fontId="0" fillId="0" borderId="0" xfId="0" applyNumberFormat="1"/>
    <xf numFmtId="0" fontId="0" fillId="0" borderId="0" xfId="0"/>
    <xf numFmtId="0" fontId="0" fillId="0" borderId="0" xfId="0"/>
    <xf numFmtId="0" fontId="1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 wrapText="1"/>
    </xf>
    <xf numFmtId="21" fontId="0" fillId="0" borderId="0" xfId="0" applyNumberFormat="1"/>
    <xf numFmtId="0" fontId="0" fillId="2" borderId="0" xfId="0" applyFill="1"/>
    <xf numFmtId="0" fontId="4" fillId="0" borderId="0" xfId="0" applyFont="1"/>
    <xf numFmtId="14" fontId="0" fillId="0" borderId="0" xfId="0" applyNumberFormat="1" applyAlignment="1">
      <alignment horizontal="left"/>
    </xf>
    <xf numFmtId="0" fontId="0" fillId="3" borderId="1" xfId="0" applyFill="1" applyBorder="1" applyAlignment="1">
      <alignment horizontal="center"/>
    </xf>
    <xf numFmtId="0" fontId="0" fillId="5" borderId="2" xfId="0" applyFont="1" applyFill="1" applyBorder="1"/>
    <xf numFmtId="0" fontId="0" fillId="0" borderId="2" xfId="0" applyFont="1" applyBorder="1"/>
    <xf numFmtId="46" fontId="0" fillId="0" borderId="0" xfId="0" applyNumberFormat="1"/>
    <xf numFmtId="46" fontId="0" fillId="5" borderId="2" xfId="0" applyNumberFormat="1" applyFont="1" applyFill="1" applyBorder="1"/>
    <xf numFmtId="46" fontId="0" fillId="0" borderId="2" xfId="0" applyNumberFormat="1" applyFont="1" applyBorder="1"/>
    <xf numFmtId="0" fontId="5" fillId="4" borderId="3" xfId="0" applyFont="1" applyFill="1" applyBorder="1"/>
    <xf numFmtId="0" fontId="0" fillId="0" borderId="4" xfId="0" applyFont="1" applyBorder="1"/>
    <xf numFmtId="46" fontId="0" fillId="0" borderId="4" xfId="0" applyNumberFormat="1" applyFont="1" applyBorder="1"/>
    <xf numFmtId="0" fontId="0" fillId="0" borderId="0" xfId="0" applyBorder="1"/>
    <xf numFmtId="0" fontId="6" fillId="0" borderId="0" xfId="1" applyFont="1" applyAlignment="1"/>
    <xf numFmtId="0" fontId="6" fillId="0" borderId="0" xfId="0" applyFont="1"/>
    <xf numFmtId="0" fontId="8" fillId="0" borderId="0" xfId="2" applyFont="1" applyAlignment="1"/>
    <xf numFmtId="0" fontId="8" fillId="0" borderId="0" xfId="2" applyFont="1" applyAlignment="1"/>
    <xf numFmtId="49" fontId="6" fillId="0" borderId="0" xfId="1" applyNumberFormat="1" applyFont="1" applyAlignment="1"/>
    <xf numFmtId="0" fontId="6" fillId="0" borderId="0" xfId="2" applyFont="1" applyFill="1" applyAlignment="1"/>
    <xf numFmtId="49" fontId="6" fillId="0" borderId="0" xfId="2" applyNumberFormat="1" applyFont="1" applyFill="1" applyAlignment="1"/>
    <xf numFmtId="0" fontId="6" fillId="0" borderId="0" xfId="2" applyFont="1" applyAlignment="1"/>
    <xf numFmtId="49" fontId="6" fillId="0" borderId="0" xfId="2" applyNumberFormat="1" applyFont="1" applyAlignment="1"/>
    <xf numFmtId="0" fontId="0" fillId="0" borderId="0" xfId="1" applyFont="1" applyFill="1" applyAlignment="1"/>
    <xf numFmtId="49" fontId="0" fillId="0" borderId="0" xfId="1" applyNumberFormat="1" applyFont="1" applyFill="1" applyAlignment="1"/>
    <xf numFmtId="0" fontId="0" fillId="0" borderId="0" xfId="0" applyFont="1"/>
    <xf numFmtId="0" fontId="0" fillId="0" borderId="0" xfId="2" applyFont="1" applyFill="1" applyAlignment="1"/>
    <xf numFmtId="49" fontId="0" fillId="0" borderId="0" xfId="2" applyNumberFormat="1" applyFont="1" applyFill="1" applyAlignment="1"/>
    <xf numFmtId="49" fontId="0" fillId="6" borderId="0" xfId="1" applyNumberFormat="1" applyFont="1" applyFill="1" applyAlignment="1"/>
    <xf numFmtId="49" fontId="0" fillId="0" borderId="0" xfId="0" applyNumberFormat="1"/>
    <xf numFmtId="0" fontId="11" fillId="0" borderId="5" xfId="0" applyFont="1" applyBorder="1" applyAlignment="1">
      <alignment horizontal="right" wrapText="1"/>
    </xf>
    <xf numFmtId="0" fontId="11" fillId="0" borderId="5" xfId="0" applyFont="1" applyBorder="1" applyAlignment="1">
      <alignment wrapText="1"/>
    </xf>
    <xf numFmtId="20" fontId="11" fillId="0" borderId="5" xfId="0" applyNumberFormat="1" applyFont="1" applyBorder="1" applyAlignment="1">
      <alignment wrapText="1"/>
    </xf>
    <xf numFmtId="46" fontId="11" fillId="0" borderId="5" xfId="0" applyNumberFormat="1" applyFont="1" applyBorder="1" applyAlignment="1">
      <alignment wrapText="1"/>
    </xf>
    <xf numFmtId="0" fontId="11" fillId="0" borderId="7" xfId="0" applyFont="1" applyBorder="1" applyAlignment="1">
      <alignment wrapText="1"/>
    </xf>
    <xf numFmtId="20" fontId="11" fillId="0" borderId="7" xfId="0" applyNumberFormat="1" applyFont="1" applyBorder="1" applyAlignment="1">
      <alignment wrapText="1"/>
    </xf>
    <xf numFmtId="0" fontId="11" fillId="0" borderId="7" xfId="0" applyFont="1" applyBorder="1" applyAlignment="1">
      <alignment horizontal="right" wrapText="1"/>
    </xf>
    <xf numFmtId="49" fontId="11" fillId="0" borderId="6" xfId="0" applyNumberFormat="1" applyFont="1" applyBorder="1" applyAlignment="1">
      <alignment wrapText="1"/>
    </xf>
    <xf numFmtId="49" fontId="11" fillId="0" borderId="5" xfId="0" applyNumberFormat="1" applyFont="1" applyBorder="1" applyAlignment="1">
      <alignment wrapText="1"/>
    </xf>
    <xf numFmtId="49" fontId="11" fillId="0" borderId="7" xfId="0" applyNumberFormat="1" applyFont="1" applyBorder="1" applyAlignment="1">
      <alignment wrapText="1"/>
    </xf>
    <xf numFmtId="0" fontId="0" fillId="5" borderId="4" xfId="0" applyFont="1" applyFill="1" applyBorder="1"/>
    <xf numFmtId="0" fontId="2" fillId="0" borderId="0" xfId="0" applyFont="1"/>
  </cellXfs>
  <cellStyles count="3">
    <cellStyle name="Normal" xfId="0" builtinId="0"/>
    <cellStyle name="Normal 2" xfId="1" xr:uid="{5797FB82-5DF8-45F5-9F8B-7D53F754F910}"/>
    <cellStyle name="Normal 3" xfId="2" xr:uid="{A67399C5-6A3A-47CB-8BB8-4DEDED5C070D}"/>
  </cellStyles>
  <dxfs count="9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border diagonalUp="0" diagonalDown="0">
        <left/>
        <right/>
        <top style="thin">
          <color theme="8" tint="0.39997558519241921"/>
        </top>
        <bottom style="thin">
          <color theme="8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border diagonalUp="0" diagonalDown="0">
        <left/>
        <right/>
        <top style="thin">
          <color theme="8" tint="0.39997558519241921"/>
        </top>
        <bottom style="thin">
          <color theme="8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border diagonalUp="0" diagonalDown="0">
        <left/>
        <right/>
        <top style="thin">
          <color theme="8" tint="0.39997558519241921"/>
        </top>
        <bottom style="thin">
          <color theme="8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border diagonalUp="0" diagonalDown="0">
        <left/>
        <right/>
        <top style="thin">
          <color theme="8" tint="0.39997558519241921"/>
        </top>
        <bottom style="thin">
          <color theme="8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border diagonalUp="0" diagonalDown="0">
        <left/>
        <right/>
        <top style="thin">
          <color theme="8" tint="0.39997558519241921"/>
        </top>
        <bottom style="thin">
          <color theme="8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border diagonalUp="0" diagonalDown="0">
        <left/>
        <right/>
        <top style="thin">
          <color theme="8" tint="0.39997558519241921"/>
        </top>
        <bottom style="thin">
          <color theme="8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border diagonalUp="0" diagonalDown="0">
        <left/>
        <right/>
        <top style="thin">
          <color theme="8" tint="0.39997558519241921"/>
        </top>
        <bottom style="thin">
          <color theme="8" tint="0.39997558519241921"/>
        </bottom>
        <vertical/>
        <horizontal/>
      </border>
    </dxf>
    <dxf>
      <border outline="0">
        <top style="thin">
          <color theme="8" tint="0.39997558519241921"/>
        </top>
      </border>
    </dxf>
    <dxf>
      <border outline="0">
        <left style="thin">
          <color theme="8" tint="0.39997558519241921"/>
        </left>
        <right style="thin">
          <color theme="8" tint="0.39997558519241921"/>
        </right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</dxf>
    <dxf>
      <border outline="0"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alignment horizontal="general" vertical="bottom" textRotation="0" wrapText="1" indent="0" justifyLastLine="0" shrinkToFit="0" readingOrder="0"/>
      <border diagonalUp="0" diagonalDown="0" outline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1" formatCode="[h]:mm:ss"/>
      <alignment horizontal="general" vertical="bottom" textRotation="0" wrapText="1" indent="0" justifyLastLine="0" shrinkToFit="0" readingOrder="0"/>
      <border diagonalUp="0" diagonalDown="0" outline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25" formatCode="hh:mm"/>
      <alignment horizontal="general" vertical="bottom" textRotation="0" wrapText="1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25" formatCode="hh:mm"/>
      <alignment horizontal="general" vertical="bottom" textRotation="0" wrapText="1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border outline="0">
        <bottom style="medium">
          <color rgb="FFCCCCCC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8" tint="0.39997558519241921"/>
        </top>
        <bottom style="thin">
          <color theme="8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1" formatCode="[h]:mm:ss"/>
      <border diagonalUp="0" diagonalDown="0">
        <left/>
        <right/>
        <top style="thin">
          <color theme="8" tint="0.39997558519241921"/>
        </top>
        <bottom style="thin">
          <color theme="8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8" tint="0.39997558519241921"/>
        </top>
        <bottom style="thin">
          <color theme="8" tint="0.39997558519241921"/>
        </bottom>
        <vertical/>
        <horizontal/>
      </border>
    </dxf>
    <dxf>
      <border outline="0">
        <top style="thin">
          <color theme="8" tint="0.39997558519241921"/>
        </top>
      </border>
    </dxf>
    <dxf>
      <border outline="0">
        <left style="thin">
          <color theme="8" tint="0.39997558519241921"/>
        </left>
        <right style="thin">
          <color theme="8" tint="0.39997558519241921"/>
        </right>
        <top style="thin">
          <color theme="8" tint="0.39997558519241921"/>
        </top>
        <bottom style="thin">
          <color theme="8" tint="0.39997558519241921"/>
        </bottom>
      </border>
    </dxf>
    <dxf>
      <border outline="0"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numFmt numFmtId="31" formatCode="[h]:mm:ss"/>
    </dxf>
    <dxf>
      <numFmt numFmtId="31" formatCode="[h]:mm:ss"/>
    </dxf>
    <dxf>
      <numFmt numFmtId="25" formatCode="hh:mm"/>
    </dxf>
    <dxf>
      <numFmt numFmtId="25" formatCode="hh:mm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760026E-1A88-469D-9A60-EFC7A3594523}" name="Tabell1" displayName="Tabell1" ref="A4:K14" totalsRowShown="0">
  <autoFilter ref="A4:K14" xr:uid="{AB81E4C8-E76D-48AF-A0CE-71012B3F31D1}"/>
  <sortState xmlns:xlrd2="http://schemas.microsoft.com/office/spreadsheetml/2017/richdata2" ref="A5:K14">
    <sortCondition descending="1" ref="K4:K14"/>
  </sortState>
  <tableColumns count="11">
    <tableColumn id="1" xr3:uid="{9A4411D6-CF35-4106-A602-85BB30419CD0}" name="Damer"/>
    <tableColumn id="3" xr3:uid="{E48ADF93-9F28-4779-83F2-48D730B662D0}" name="Duathlon"/>
    <tableColumn id="10" xr3:uid="{22231965-9879-47C5-B287-27C561756942}" name="Simning 750m"/>
    <tableColumn id="5" xr3:uid="{15C356D4-2FBE-4EE7-9496-2A1CF14FA73A}" name="Löpning"/>
    <tableColumn id="4" xr3:uid="{E43641EF-1B15-4F64-992B-EEE43735FA3C}" name="Tempocykling"/>
    <tableColumn id="6" xr3:uid="{C9CA9816-1A43-4EF4-B1A0-222330CA2910}" name="OW 750m"/>
    <tableColumn id="7" xr3:uid="{D47C6A7C-DC64-462D-99A4-8176EA1838F6}" name="Sprint"/>
    <tableColumn id="8" xr3:uid="{F21621D8-225A-45DE-9F62-E0A6075D7435}" name="Fyristrippeln"/>
    <tableColumn id="2" xr3:uid="{D6A6387B-9CBA-49CF-8277-63FD591AD21B}" name="MTB"/>
    <tableColumn id="9" xr3:uid="{FCA2EC88-DC6C-44CA-8AA1-7B1F98BA778C}" name="Terränglöpning"/>
    <tableColumn id="11" xr3:uid="{389BE06C-4586-4F32-A0D8-4A0AA54817D5}" name="Total Poäng" dataDxfId="90">
      <calculatedColumnFormula>SUM(Tabell1[[#This Row],[Duathlon]:[Terränglöpning]])</calculatedColumnFormula>
    </tableColumn>
  </tableColumns>
  <tableStyleInfo name="TableStyleMedium6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1D5C1192-D2E6-4F4D-9E72-98C5719F6200}" name="Tabell13" displayName="Tabell13" ref="B29:C32" totalsRowShown="0" dataDxfId="68" dataCellStyle="Normal 3">
  <autoFilter ref="B29:C32" xr:uid="{1D5C1192-D2E6-4F4D-9E72-98C5719F6200}"/>
  <tableColumns count="2">
    <tableColumn id="1" xr3:uid="{6810BED4-3B24-4026-AC43-3C53ECD22892}" name="Namn" dataDxfId="67" dataCellStyle="Normal 3"/>
    <tableColumn id="2" xr3:uid="{A2B6856C-E7D6-43CE-A847-F49C2764899A}" name="Tid" dataDxfId="66" dataCellStyle="Normal 3"/>
  </tableColumns>
  <tableStyleInfo name="TableStyleMedium6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862137E-E27B-40E5-B921-067A921B06D9}" name="Tabell114" displayName="Tabell114" ref="B5:E9" totalsRowShown="0" dataDxfId="65" dataCellStyle="Normal 2">
  <autoFilter ref="B5:E9" xr:uid="{3862137E-E27B-40E5-B921-067A921B06D9}"/>
  <sortState xmlns:xlrd2="http://schemas.microsoft.com/office/spreadsheetml/2017/richdata2" ref="B6:E8">
    <sortCondition ref="C5:C8"/>
  </sortState>
  <tableColumns count="4">
    <tableColumn id="2" xr3:uid="{700197FF-D775-4F4B-B8C7-7AA50C9B1EF1}" name="Namn" dataDxfId="64" dataCellStyle="Normal 2"/>
    <tableColumn id="3" xr3:uid="{8F4F184F-7ECD-4560-B067-25F9738371DA}" name="Tid" dataDxfId="63" dataCellStyle="Normal 2"/>
    <tableColumn id="1" xr3:uid="{D301AFE0-3000-4F05-B5E4-C4E1B4D9FEE7}" name="Placering" dataDxfId="62" dataCellStyle="Normal 2"/>
    <tableColumn id="4" xr3:uid="{2EE493EC-EA67-4AC9-BC95-87CF5D10A6DF}" name="Poäng" dataDxfId="61"/>
  </tableColumns>
  <tableStyleInfo name="TableStyleMedium6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A5F8556-4A0A-4F7F-8CCD-844A29CFBA95}" name="Tabell1210" displayName="Tabell1210" ref="B15:E28" totalsRowShown="0" dataDxfId="60" dataCellStyle="Normal 3">
  <autoFilter ref="B15:E28" xr:uid="{FA5F8556-4A0A-4F7F-8CCD-844A29CFBA95}"/>
  <sortState xmlns:xlrd2="http://schemas.microsoft.com/office/spreadsheetml/2017/richdata2" ref="B16:E28">
    <sortCondition ref="C15:C28"/>
  </sortState>
  <tableColumns count="4">
    <tableColumn id="2" xr3:uid="{2ABE7B0F-9957-4F99-991E-EFA54760753A}" name="Namn" dataDxfId="59" dataCellStyle="Normal 3"/>
    <tableColumn id="3" xr3:uid="{4347E570-4CF3-4272-BA3E-C7B4CF80FACC}" name="Tid" dataDxfId="58" dataCellStyle="Normal 3"/>
    <tableColumn id="1" xr3:uid="{E33624AA-A38A-497F-8589-562DE877E865}" name="Placering" dataDxfId="57" dataCellStyle="Normal 3"/>
    <tableColumn id="4" xr3:uid="{8D983D2D-052D-42A3-B677-5CDA53E4D2AF}" name="Poäng" dataDxfId="56"/>
  </tableColumns>
  <tableStyleInfo name="TableStyleMedium6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3B111CB6-802D-43C5-ACC5-D6319F1F7902}" name="Tabell15" displayName="Tabell15" ref="B16:F31" totalsRowShown="0">
  <autoFilter ref="B16:F31" xr:uid="{3B111CB6-802D-43C5-ACC5-D6319F1F7902}"/>
  <tableColumns count="5">
    <tableColumn id="1" xr3:uid="{195BB941-A9C0-4461-B658-8C8F656FFDF5}" name="Namn"/>
    <tableColumn id="2" xr3:uid="{6FFE142F-7BD6-462A-B8AD-B9FAD0B64A52}" name="T1 + Cykel + T2"/>
    <tableColumn id="3" xr3:uid="{E7B4B86E-AD90-4612-B5F6-5D769027B581}" name="Löpning / Målgång"/>
    <tableColumn id="4" xr3:uid="{EB420FE6-1288-431D-B0E6-95B0226FC5AE}" name="Placering"/>
    <tableColumn id="5" xr3:uid="{8280E29E-0EAA-4BB3-9959-FE48AAFA90C3}" name="Poäng"/>
  </tableColumns>
  <tableStyleInfo name="TableStyleMedium6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A9C42EA0-3981-4A56-864D-E29DE72163C9}" name="Tabell11411" displayName="Tabell11411" ref="B5:F12" totalsRowShown="0" dataDxfId="55" dataCellStyle="Normal 2">
  <autoFilter ref="B5:F12" xr:uid="{A9C42EA0-3981-4A56-864D-E29DE72163C9}"/>
  <sortState xmlns:xlrd2="http://schemas.microsoft.com/office/spreadsheetml/2017/richdata2" ref="B6:E8">
    <sortCondition ref="C5:C8"/>
  </sortState>
  <tableColumns count="5">
    <tableColumn id="2" xr3:uid="{04649C86-F3B3-4F2C-9DE2-44257314B5F8}" name="Namn" dataDxfId="54" dataCellStyle="Normal 2"/>
    <tableColumn id="3" xr3:uid="{11E54E6D-2071-42D3-8202-995A03DF4C27}" name="T1 + Cykel + T2" dataDxfId="53" dataCellStyle="Normal 2"/>
    <tableColumn id="1" xr3:uid="{EEF7008F-1194-4F9B-A1F8-487CE5D2FA0A}" name="Löpning / Målgång" dataDxfId="52" dataCellStyle="Normal 2"/>
    <tableColumn id="4" xr3:uid="{884453A2-A687-4482-9518-086B4116B2B4}" name="Placering" dataDxfId="51"/>
    <tableColumn id="9" xr3:uid="{65EA2B28-F557-4D39-B7B3-C1BB7D58685F}" name="Poäng" dataDxfId="50" dataCellStyle="Normal 2"/>
  </tableColumns>
  <tableStyleInfo name="TableStyleMedium6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FE8D5E26-9B01-48F8-948F-AA90E313E375}" name="Tabell1515" displayName="Tabell1515" ref="B13:E23" totalsRowShown="0">
  <autoFilter ref="B13:E23" xr:uid="{FE8D5E26-9B01-48F8-948F-AA90E313E375}"/>
  <tableColumns count="4">
    <tableColumn id="1" xr3:uid="{9037CF10-97C8-4216-B65A-8BA2DBE4A349}" name="Namn"/>
    <tableColumn id="2" xr3:uid="{52948845-4B8E-46FB-9649-B4788C97A6A9}" name="Tid" dataDxfId="49"/>
    <tableColumn id="4" xr3:uid="{32C50BFC-97CB-41F3-ADED-AA6ECC6C7EA8}" name="Placering"/>
    <tableColumn id="5" xr3:uid="{27451C1F-1A41-4EEE-B687-97501B2E3840}" name="Poäng"/>
  </tableColumns>
  <tableStyleInfo name="TableStyleMedium6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3B48F0D0-EA6E-4D23-92CD-96C1818467DC}" name="Tabell1141117" displayName="Tabell1141117" ref="B5:E9" totalsRowShown="0" dataDxfId="48" dataCellStyle="Normal 2">
  <autoFilter ref="B5:E9" xr:uid="{3B48F0D0-EA6E-4D23-92CD-96C1818467DC}"/>
  <tableColumns count="4">
    <tableColumn id="2" xr3:uid="{C3909E2C-932E-4650-8591-6599359FE19B}" name="Namn" dataDxfId="47" dataCellStyle="Normal 2"/>
    <tableColumn id="1" xr3:uid="{8A5BB6ED-C6BE-4FF2-90A6-D68FF039C1E7}" name="Tid" dataDxfId="46" dataCellStyle="Normal 2"/>
    <tableColumn id="4" xr3:uid="{D067AFC6-1DB9-439B-A786-58325199268E}" name="Placering" dataDxfId="45"/>
    <tableColumn id="9" xr3:uid="{1562E58D-D4BC-40E5-B3FB-4C7C2FA4711A}" name="Poäng" dataDxfId="44" dataCellStyle="Normal 2"/>
  </tableColumns>
  <tableStyleInfo name="TableStyleMedium6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DC6683E0-D403-454E-8A31-CB69E9AE7EF3}" name="Tabell18" displayName="Tabell18" ref="B6:G12" totalsRowShown="0" dataDxfId="43" tableBorderDxfId="42">
  <autoFilter ref="B6:G12" xr:uid="{DC6683E0-D403-454E-8A31-CB69E9AE7EF3}"/>
  <tableColumns count="6">
    <tableColumn id="1" xr3:uid="{099768AD-23D5-4051-8682-749C519EE25A}" name="Placering" dataDxfId="41"/>
    <tableColumn id="2" xr3:uid="{DB3690B2-6C35-4682-A365-F8E75D323F5D}" name="Namn" dataDxfId="40"/>
    <tableColumn id="3" xr3:uid="{6EC87628-9431-444F-860E-36965CBD0737}" name="Varv 1" dataDxfId="39"/>
    <tableColumn id="4" xr3:uid="{DBD7F475-4EF9-42EC-8A84-13C75444DC91}" name="Varv 2" dataDxfId="38"/>
    <tableColumn id="5" xr3:uid="{D11C07F3-E1CA-4736-B5C8-D37BC5CA14D6}" name="Mål" dataDxfId="37"/>
    <tableColumn id="6" xr3:uid="{8C1F566B-32E3-4D06-8314-E495395411DE}" name="Poäng" dataDxfId="36"/>
  </tableColumns>
  <tableStyleInfo name="TableStyleMedium6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2D6A533C-3B48-4DB3-B7C0-9BB1A272AB26}" name="Tabell17" displayName="Tabell17" ref="B7:H10" totalsRowShown="0">
  <autoFilter ref="B7:H10" xr:uid="{2D6A533C-3B48-4DB3-B7C0-9BB1A272AB26}"/>
  <tableColumns count="7">
    <tableColumn id="1" xr3:uid="{EAC1A896-3EF6-448C-A155-30D412C65299}" name="Placerig"/>
    <tableColumn id="2" xr3:uid="{F193EC2D-CBFA-4ADD-B73E-23CA519B0F0D}" name="Namn"/>
    <tableColumn id="3" xr3:uid="{0B5B75FD-8A29-452D-8B82-901D49C2A4B9}" name="Varv 1"/>
    <tableColumn id="4" xr3:uid="{FA50AD04-48AB-4843-A71E-F82E41407C5E}" name="Varv 2"/>
    <tableColumn id="5" xr3:uid="{9188D060-B68D-440C-AF48-A0701280B5CF}" name="Varv 3"/>
    <tableColumn id="6" xr3:uid="{FF0D7AA4-D440-4F4C-8C9C-D60EBB86E230}" name="Mål"/>
    <tableColumn id="7" xr3:uid="{E1C0061C-1B4D-4EC0-B620-1C8F9D41A4EE}" name="Poäng"/>
  </tableColumns>
  <tableStyleInfo name="TableStyleMedium6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B680E92-DD89-4E1C-B49A-06D32C23E62A}" name="Tabell19" displayName="Tabell19" ref="B13:H18" totalsRowShown="0" headerRowDxfId="35" dataDxfId="33" headerRowBorderDxfId="34" tableBorderDxfId="32" totalsRowBorderDxfId="31">
  <autoFilter ref="B13:H18" xr:uid="{0B680E92-DD89-4E1C-B49A-06D32C23E62A}"/>
  <tableColumns count="7">
    <tableColumn id="1" xr3:uid="{98282EF3-5F3A-475B-B7A6-A067975C905A}" name="Placerig" dataDxfId="30"/>
    <tableColumn id="2" xr3:uid="{9808B387-038A-424B-811F-5789D2EE14F4}" name="Namn" dataDxfId="29"/>
    <tableColumn id="3" xr3:uid="{94162E39-43CF-4FA5-8ABD-A421715A46E9}" name="Varv 1" dataDxfId="28"/>
    <tableColumn id="4" xr3:uid="{495348D9-DC84-4E9A-B9A2-73723C27344B}" name="Varv 2" dataDxfId="27"/>
    <tableColumn id="5" xr3:uid="{A03645E7-0114-49A8-92D9-A5A7F0C27ECA}" name="Varv 3" dataDxfId="26"/>
    <tableColumn id="6" xr3:uid="{9A7A2EA4-918C-4514-8262-BC27986718C5}" name="Mål" dataDxfId="25"/>
    <tableColumn id="7" xr3:uid="{7A18F5D2-71DF-440B-A060-E61312BE9E30}" name="Poäng" dataDxfId="24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588C661-F68B-42F5-B953-208A5545AE71}" name="Tabell2" displayName="Tabell2" ref="A18:K46" totalsRowShown="0">
  <autoFilter ref="A18:K46" xr:uid="{0C5176E1-DE13-41B8-8364-0FC2D3313724}"/>
  <sortState xmlns:xlrd2="http://schemas.microsoft.com/office/spreadsheetml/2017/richdata2" ref="A19:K46">
    <sortCondition descending="1" ref="K18:K46"/>
  </sortState>
  <tableColumns count="11">
    <tableColumn id="1" xr3:uid="{C007091B-0BDF-4361-BE43-071DAC4593CA}" name="Herrar"/>
    <tableColumn id="2" xr3:uid="{D5B327C2-FDA3-4BC1-95C5-75B60B568A77}" name="Duathlon"/>
    <tableColumn id="10" xr3:uid="{67C6D079-57D9-4804-B05C-CF9525E72F63}" name="Simning 750m"/>
    <tableColumn id="3" xr3:uid="{AF0690D4-B1D5-49F8-B65A-0B882FCF9253}" name="Löpning"/>
    <tableColumn id="4" xr3:uid="{E6D09C70-5113-41DB-AC14-85D35D6670DB}" name="Tempocykling"/>
    <tableColumn id="5" xr3:uid="{4FE937C3-B1A5-4479-BFFB-4D5938C32A66}" name="OW 750m"/>
    <tableColumn id="6" xr3:uid="{E047B82C-AAC0-4D9A-9E3E-7985CD9EDB77}" name="Sprint"/>
    <tableColumn id="7" xr3:uid="{8B08CB5B-7455-4E58-8346-59C99A97F477}" name="Fyristrippeln"/>
    <tableColumn id="9" xr3:uid="{90D2F5F6-A180-419F-973C-1E16B88C7712}" name="MTB"/>
    <tableColumn id="8" xr3:uid="{5AA8675B-219B-4B30-A7BC-B30611DF373B}" name="Terränglöpning"/>
    <tableColumn id="11" xr3:uid="{23337969-68C7-43A2-BEB8-ED0B6B82733C}" name="Total Poäng" dataDxfId="89">
      <calculatedColumnFormula>SUM(B19:J19)</calculatedColumnFormula>
    </tableColumn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6124EF5-92F7-4DEA-8108-3B4D50C92F16}" name="Tabell5" displayName="Tabell5" ref="B4:G20" totalsRowShown="0">
  <autoFilter ref="B4:G20" xr:uid="{26124EF5-92F7-4DEA-8108-3B4D50C92F16}"/>
  <sortState xmlns:xlrd2="http://schemas.microsoft.com/office/spreadsheetml/2017/richdata2" ref="B5:G20">
    <sortCondition ref="E4:E20"/>
  </sortState>
  <tableColumns count="6">
    <tableColumn id="1" xr3:uid="{4AD30E71-4C37-4955-93E5-5F842F152211}" name="Namn"/>
    <tableColumn id="2" xr3:uid="{2EA98B7C-4E2A-4C85-A544-0FB8B1C94B22}" name="Klass"/>
    <tableColumn id="3" xr3:uid="{0EEBB14A-7487-444B-993F-E9079613DD42}" name="Målgång"/>
    <tableColumn id="4" xr3:uid="{D7A779A1-B4BA-4465-A59F-E8D62AA82223}" name="Placering Herr"/>
    <tableColumn id="5" xr3:uid="{E596D915-7378-4BB5-A66B-1DB81B7DD8C2}" name="Placering Dam"/>
    <tableColumn id="7" xr3:uid="{5D3CD610-0875-4045-B55E-CCA1A40466D6}" name="Poäng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79F65CB-9DDE-4A94-9926-DF9DAF0B2D67}" name="Tabell6" displayName="Tabell6" ref="B5:E18" totalsRowShown="0">
  <autoFilter ref="B5:E18" xr:uid="{079F65CB-9DDE-4A94-9926-DF9DAF0B2D67}"/>
  <tableColumns count="4">
    <tableColumn id="1" xr3:uid="{92E56780-80EC-4A62-8808-6591A65A9AE1}" name="Namn"/>
    <tableColumn id="2" xr3:uid="{C28EEA15-1C75-4A9D-81D8-36C80D7F1299}" name="Tid" dataDxfId="88"/>
    <tableColumn id="3" xr3:uid="{DBD5C847-8FD3-4713-90FD-7DBF9EB00002}" name="Placering"/>
    <tableColumn id="4" xr3:uid="{30719015-8FDD-4E3A-9FA4-1B3B9B9730FD}" name="Poäng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84C8511-7BDA-4F75-BD0B-47DDC069BE90}" name="Tabell7" displayName="Tabell7" ref="B22:E26" totalsRowShown="0">
  <autoFilter ref="B22:E26" xr:uid="{884C8511-7BDA-4F75-BD0B-47DDC069BE90}"/>
  <tableColumns count="4">
    <tableColumn id="1" xr3:uid="{A8AC1710-9368-4CAA-A1CF-DF099DB1AF9C}" name="Namn"/>
    <tableColumn id="2" xr3:uid="{A61614A9-B0DF-4CA8-8B41-48C75617FD99}" name="Tid" dataDxfId="87"/>
    <tableColumn id="3" xr3:uid="{59CAA5B7-ED7F-4E56-959D-F76F492627CB}" name="Placering"/>
    <tableColumn id="4" xr3:uid="{CAAA7810-7EE4-4CD3-9843-BB023A25ABC3}" name="Poäng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94555BE-1525-4854-9B11-ABA74DDA7F9C}" name="Tabell4" displayName="Tabell4" ref="B5:D9" totalsRowShown="0">
  <autoFilter ref="B5:D9" xr:uid="{794555BE-1525-4854-9B11-ABA74DDA7F9C}"/>
  <tableColumns count="3">
    <tableColumn id="2" xr3:uid="{C5BC2785-6CA9-4A28-B590-FAA0C8339263}" name="Namn"/>
    <tableColumn id="3" xr3:uid="{AE213A65-96D4-41E0-B94C-1CFD3563ACD1}" name="Sluttid" dataDxfId="86"/>
    <tableColumn id="1" xr3:uid="{D274B1D2-2C49-464D-9757-AB0DB8CC98A7}" name="Placering" dataDxfId="85"/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87949CD-2760-4D66-B402-68DDEAECC98D}" name="Tabell8" displayName="Tabell8" ref="B14:D28" totalsRowShown="0" headerRowDxfId="84" headerRowBorderDxfId="83" tableBorderDxfId="82" totalsRowBorderDxfId="81">
  <autoFilter ref="B14:D28" xr:uid="{187949CD-2760-4D66-B402-68DDEAECC98D}"/>
  <tableColumns count="3">
    <tableColumn id="1" xr3:uid="{6A0F665A-6C69-4B88-B222-97FDD616368E}" name="Namn" dataDxfId="80"/>
    <tableColumn id="2" xr3:uid="{45E3F55D-9956-4A8C-8703-28C46B5CD2A0}" name="Sluttid" dataDxfId="79"/>
    <tableColumn id="3" xr3:uid="{9028E681-AFD3-481A-9D5D-D95A9DEEFF08}" name="Placering" dataDxfId="78"/>
  </tableColumns>
  <tableStyleInfo name="TableStyleMedium6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45BAD2EC-2856-4464-9F8D-3C452D2FC606}" name="Tabell11" displayName="Tabell11" ref="B5:E8" totalsRowShown="0" dataDxfId="77" dataCellStyle="Normal 2">
  <autoFilter ref="B5:E8" xr:uid="{45BAD2EC-2856-4464-9F8D-3C452D2FC606}"/>
  <tableColumns count="4">
    <tableColumn id="2" xr3:uid="{A4708A23-4F4F-400E-A899-F8272EF7DEE0}" name="Namn" dataDxfId="76" dataCellStyle="Normal 2"/>
    <tableColumn id="3" xr3:uid="{051E49C2-B56B-43CC-AD78-5C42123CD052}" name="Tid" dataDxfId="75" dataCellStyle="Normal 2"/>
    <tableColumn id="1" xr3:uid="{A4477D30-80B2-4E3C-BDC6-26048481D3D5}" name="Placering" dataDxfId="74" dataCellStyle="Normal 2"/>
    <tableColumn id="4" xr3:uid="{475A7826-0111-4174-8B23-68B301C04C87}" name="Poäng" dataDxfId="73"/>
  </tableColumns>
  <tableStyleInfo name="TableStyleMedium6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573CB03B-389B-4F30-93F6-1F1F3BECE1A7}" name="Tabell12" displayName="Tabell12" ref="B14:E23" totalsRowShown="0" dataDxfId="72" dataCellStyle="Normal 3">
  <autoFilter ref="B14:E23" xr:uid="{573CB03B-389B-4F30-93F6-1F1F3BECE1A7}"/>
  <tableColumns count="4">
    <tableColumn id="2" xr3:uid="{7ED1FC75-0BA0-48FF-8511-67222618CA22}" name="Namn" dataDxfId="71" dataCellStyle="Normal 3"/>
    <tableColumn id="3" xr3:uid="{48566963-1923-4A72-A4D6-3C2912645048}" name="Tid" dataDxfId="70" dataCellStyle="Normal 3"/>
    <tableColumn id="1" xr3:uid="{357D627B-BC7E-41E5-9929-504D3D96CE85}" name="Placering" dataDxfId="69" dataCellStyle="Normal 3"/>
    <tableColumn id="4" xr3:uid="{C8FFD0C7-DD23-4FA8-A85C-0626D7C03712}" name="Poäng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10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table" Target="../tables/table1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56CEE-2D32-43E0-AF0F-BAE8032F44FB}">
  <dimension ref="A1:K46"/>
  <sheetViews>
    <sheetView tabSelected="1" workbookViewId="0">
      <selection sqref="A1:K1"/>
    </sheetView>
  </sheetViews>
  <sheetFormatPr defaultRowHeight="14.5" x14ac:dyDescent="0.35"/>
  <cols>
    <col min="1" max="1" width="23.08984375" customWidth="1"/>
    <col min="2" max="2" width="15" customWidth="1"/>
    <col min="3" max="3" width="16.54296875" customWidth="1"/>
    <col min="4" max="4" width="13.08984375" customWidth="1"/>
    <col min="5" max="5" width="16.90625" customWidth="1"/>
    <col min="6" max="6" width="11.1796875" customWidth="1"/>
    <col min="7" max="7" width="11.54296875" customWidth="1"/>
    <col min="8" max="8" width="15.36328125" customWidth="1"/>
    <col min="9" max="9" width="15.81640625" bestFit="1" customWidth="1"/>
    <col min="10" max="10" width="16.7265625" customWidth="1"/>
    <col min="11" max="11" width="14.08984375" customWidth="1"/>
    <col min="13" max="13" width="19.08984375" customWidth="1"/>
  </cols>
  <sheetData>
    <row r="1" spans="1:11" ht="22" customHeight="1" x14ac:dyDescent="0.5">
      <c r="A1" s="50" t="s">
        <v>44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4" spans="1:11" x14ac:dyDescent="0.35">
      <c r="A4" t="s">
        <v>0</v>
      </c>
      <c r="B4" t="s">
        <v>45</v>
      </c>
      <c r="C4" t="s">
        <v>52</v>
      </c>
      <c r="D4" t="s">
        <v>46</v>
      </c>
      <c r="E4" t="s">
        <v>47</v>
      </c>
      <c r="F4" t="s">
        <v>93</v>
      </c>
      <c r="G4" t="s">
        <v>48</v>
      </c>
      <c r="H4" t="s">
        <v>49</v>
      </c>
      <c r="I4" t="s">
        <v>51</v>
      </c>
      <c r="J4" t="s">
        <v>50</v>
      </c>
      <c r="K4" t="s">
        <v>17</v>
      </c>
    </row>
    <row r="5" spans="1:11" x14ac:dyDescent="0.35">
      <c r="A5" t="s">
        <v>24</v>
      </c>
      <c r="B5">
        <v>7</v>
      </c>
      <c r="C5">
        <v>6</v>
      </c>
      <c r="D5">
        <v>10</v>
      </c>
      <c r="E5" s="4">
        <v>10</v>
      </c>
      <c r="F5">
        <v>7</v>
      </c>
      <c r="G5">
        <v>20</v>
      </c>
      <c r="H5">
        <v>20</v>
      </c>
      <c r="J5">
        <v>10</v>
      </c>
      <c r="K5" s="4">
        <f>SUM(Tabell1[[#This Row],[Duathlon]:[Terränglöpning]])</f>
        <v>90</v>
      </c>
    </row>
    <row r="6" spans="1:11" x14ac:dyDescent="0.35">
      <c r="A6" t="s">
        <v>31</v>
      </c>
      <c r="B6">
        <v>6</v>
      </c>
      <c r="D6">
        <v>6</v>
      </c>
      <c r="E6">
        <v>6</v>
      </c>
      <c r="F6">
        <v>6</v>
      </c>
      <c r="G6">
        <v>10</v>
      </c>
      <c r="H6">
        <v>14</v>
      </c>
      <c r="J6">
        <v>7</v>
      </c>
      <c r="K6" s="1">
        <f>SUM(Tabell1[[#This Row],[Duathlon]:[Terränglöpning]])</f>
        <v>55</v>
      </c>
    </row>
    <row r="7" spans="1:11" x14ac:dyDescent="0.35">
      <c r="A7" t="s">
        <v>39</v>
      </c>
      <c r="B7">
        <v>10</v>
      </c>
      <c r="G7">
        <v>14</v>
      </c>
      <c r="K7" s="1">
        <f>SUM(Tabell1[[#This Row],[Duathlon]:[Terränglöpning]])</f>
        <v>24</v>
      </c>
    </row>
    <row r="8" spans="1:11" x14ac:dyDescent="0.35">
      <c r="A8" t="s">
        <v>30</v>
      </c>
      <c r="E8" s="4">
        <v>7</v>
      </c>
      <c r="G8">
        <v>6</v>
      </c>
      <c r="J8">
        <v>6</v>
      </c>
      <c r="K8" s="1">
        <f>SUM(Tabell1[[#This Row],[Duathlon]:[Terränglöpning]])</f>
        <v>19</v>
      </c>
    </row>
    <row r="9" spans="1:11" x14ac:dyDescent="0.35">
      <c r="A9" t="s">
        <v>3</v>
      </c>
      <c r="C9">
        <v>7</v>
      </c>
      <c r="F9">
        <v>10</v>
      </c>
      <c r="K9" s="4">
        <f>SUM(Tabell1[[#This Row],[Duathlon]:[Terränglöpning]])</f>
        <v>17</v>
      </c>
    </row>
    <row r="10" spans="1:11" x14ac:dyDescent="0.35">
      <c r="A10" t="s">
        <v>2</v>
      </c>
      <c r="G10">
        <v>12</v>
      </c>
      <c r="K10" s="4">
        <f>SUM(Tabell1[[#This Row],[Duathlon]:[Terränglöpning]])</f>
        <v>12</v>
      </c>
    </row>
    <row r="11" spans="1:11" x14ac:dyDescent="0.35">
      <c r="A11" t="s">
        <v>4</v>
      </c>
      <c r="C11">
        <v>10</v>
      </c>
      <c r="E11" s="4"/>
      <c r="K11" s="4">
        <f>SUM(Tabell1[[#This Row],[Duathlon]:[Terränglöpning]])</f>
        <v>10</v>
      </c>
    </row>
    <row r="12" spans="1:11" x14ac:dyDescent="0.35">
      <c r="A12" t="s">
        <v>150</v>
      </c>
      <c r="E12" s="4"/>
      <c r="G12">
        <v>8</v>
      </c>
      <c r="K12" s="1">
        <f>SUM(Tabell1[[#This Row],[Duathlon]:[Terränglöpning]])</f>
        <v>8</v>
      </c>
    </row>
    <row r="13" spans="1:11" s="4" customFormat="1" x14ac:dyDescent="0.35">
      <c r="A13" s="4" t="s">
        <v>65</v>
      </c>
      <c r="D13" s="4">
        <v>7</v>
      </c>
      <c r="K13" s="1">
        <f>SUM(Tabell1[[#This Row],[Duathlon]:[Terränglöpning]])</f>
        <v>7</v>
      </c>
    </row>
    <row r="14" spans="1:11" s="4" customFormat="1" x14ac:dyDescent="0.35">
      <c r="A14" s="4" t="s">
        <v>43</v>
      </c>
      <c r="C14" s="4">
        <v>5</v>
      </c>
      <c r="K14" s="1">
        <f>SUM(Tabell1[[#This Row],[Duathlon]:[Terränglöpning]])</f>
        <v>5</v>
      </c>
    </row>
    <row r="15" spans="1:11" s="4" customFormat="1" x14ac:dyDescent="0.35"/>
    <row r="16" spans="1:11" s="4" customFormat="1" x14ac:dyDescent="0.35"/>
    <row r="18" spans="1:11" x14ac:dyDescent="0.35">
      <c r="A18" t="s">
        <v>5</v>
      </c>
      <c r="B18" s="3" t="s">
        <v>45</v>
      </c>
      <c r="C18" s="3" t="s">
        <v>52</v>
      </c>
      <c r="D18" s="3" t="s">
        <v>46</v>
      </c>
      <c r="E18" s="3" t="s">
        <v>47</v>
      </c>
      <c r="F18" s="3" t="s">
        <v>93</v>
      </c>
      <c r="G18" s="3" t="s">
        <v>48</v>
      </c>
      <c r="H18" s="3" t="s">
        <v>49</v>
      </c>
      <c r="I18" s="4" t="s">
        <v>51</v>
      </c>
      <c r="J18" s="4" t="s">
        <v>50</v>
      </c>
      <c r="K18" s="3" t="s">
        <v>17</v>
      </c>
    </row>
    <row r="19" spans="1:11" x14ac:dyDescent="0.35">
      <c r="A19" t="s">
        <v>32</v>
      </c>
      <c r="B19">
        <v>6</v>
      </c>
      <c r="C19">
        <v>3</v>
      </c>
      <c r="D19">
        <v>5</v>
      </c>
      <c r="E19">
        <v>10</v>
      </c>
      <c r="F19">
        <v>2</v>
      </c>
      <c r="G19">
        <v>20</v>
      </c>
      <c r="H19">
        <v>12</v>
      </c>
      <c r="I19">
        <v>10</v>
      </c>
      <c r="J19">
        <v>7</v>
      </c>
      <c r="K19" s="3">
        <f>SUM(B19:J19)</f>
        <v>75</v>
      </c>
    </row>
    <row r="20" spans="1:11" x14ac:dyDescent="0.35">
      <c r="A20" t="s">
        <v>14</v>
      </c>
      <c r="B20">
        <v>10</v>
      </c>
      <c r="C20">
        <v>5</v>
      </c>
      <c r="D20">
        <v>10</v>
      </c>
      <c r="E20">
        <v>7</v>
      </c>
      <c r="F20">
        <v>6</v>
      </c>
      <c r="G20" s="4"/>
      <c r="H20">
        <v>20</v>
      </c>
      <c r="J20">
        <v>10</v>
      </c>
      <c r="K20" s="3">
        <f>SUM(B20:J20)</f>
        <v>68</v>
      </c>
    </row>
    <row r="21" spans="1:11" x14ac:dyDescent="0.35">
      <c r="A21" t="s">
        <v>8</v>
      </c>
      <c r="B21">
        <v>7</v>
      </c>
      <c r="C21">
        <v>2</v>
      </c>
      <c r="D21">
        <v>6</v>
      </c>
      <c r="E21">
        <v>6</v>
      </c>
      <c r="F21">
        <v>2</v>
      </c>
      <c r="G21" s="8">
        <v>14</v>
      </c>
      <c r="H21">
        <v>14</v>
      </c>
      <c r="K21" s="3">
        <f>SUM(B21:J21)</f>
        <v>51</v>
      </c>
    </row>
    <row r="22" spans="1:11" x14ac:dyDescent="0.35">
      <c r="A22" s="4" t="s">
        <v>6</v>
      </c>
      <c r="B22">
        <v>5</v>
      </c>
      <c r="C22">
        <v>2</v>
      </c>
      <c r="D22">
        <v>3</v>
      </c>
      <c r="E22">
        <v>5</v>
      </c>
      <c r="F22">
        <v>3</v>
      </c>
      <c r="G22">
        <v>12</v>
      </c>
      <c r="H22">
        <v>10</v>
      </c>
      <c r="K22" s="3">
        <f>SUM(B22:J22)</f>
        <v>40</v>
      </c>
    </row>
    <row r="23" spans="1:11" x14ac:dyDescent="0.35">
      <c r="A23" s="4" t="s">
        <v>35</v>
      </c>
      <c r="C23">
        <v>2</v>
      </c>
      <c r="F23">
        <v>2</v>
      </c>
      <c r="G23">
        <v>4</v>
      </c>
      <c r="H23">
        <v>6</v>
      </c>
      <c r="I23">
        <v>6</v>
      </c>
      <c r="J23">
        <v>6</v>
      </c>
      <c r="K23" s="3">
        <f>SUM(B23:J23)</f>
        <v>26</v>
      </c>
    </row>
    <row r="24" spans="1:11" x14ac:dyDescent="0.35">
      <c r="A24" s="4" t="s">
        <v>37</v>
      </c>
      <c r="C24">
        <v>10</v>
      </c>
      <c r="F24">
        <v>10</v>
      </c>
      <c r="K24" s="3">
        <f>SUM(B24:J24)</f>
        <v>20</v>
      </c>
    </row>
    <row r="25" spans="1:11" x14ac:dyDescent="0.35">
      <c r="A25" s="4" t="s">
        <v>34</v>
      </c>
      <c r="B25">
        <v>2</v>
      </c>
      <c r="D25">
        <v>2</v>
      </c>
      <c r="E25">
        <v>4</v>
      </c>
      <c r="F25">
        <v>2</v>
      </c>
      <c r="G25">
        <v>10</v>
      </c>
      <c r="K25" s="3">
        <f>SUM(B25:J25)</f>
        <v>20</v>
      </c>
    </row>
    <row r="26" spans="1:11" x14ac:dyDescent="0.35">
      <c r="A26" s="4" t="s">
        <v>9</v>
      </c>
      <c r="B26">
        <v>2</v>
      </c>
      <c r="D26">
        <v>2</v>
      </c>
      <c r="G26">
        <v>4</v>
      </c>
      <c r="H26">
        <v>8</v>
      </c>
      <c r="I26">
        <v>4</v>
      </c>
      <c r="K26" s="4">
        <f>SUM(B26:J26)</f>
        <v>20</v>
      </c>
    </row>
    <row r="27" spans="1:11" x14ac:dyDescent="0.35">
      <c r="A27" s="4" t="s">
        <v>25</v>
      </c>
      <c r="B27">
        <v>2</v>
      </c>
      <c r="C27">
        <v>2</v>
      </c>
      <c r="D27">
        <v>2</v>
      </c>
      <c r="E27">
        <v>2</v>
      </c>
      <c r="F27">
        <v>2</v>
      </c>
      <c r="G27">
        <v>4</v>
      </c>
      <c r="J27">
        <v>5</v>
      </c>
      <c r="K27" s="4">
        <f>SUM(B27:J27)</f>
        <v>19</v>
      </c>
    </row>
    <row r="28" spans="1:11" x14ac:dyDescent="0.35">
      <c r="A28" s="4" t="s">
        <v>36</v>
      </c>
      <c r="C28">
        <v>2</v>
      </c>
      <c r="F28">
        <v>5</v>
      </c>
      <c r="G28">
        <v>4</v>
      </c>
      <c r="I28">
        <v>7</v>
      </c>
      <c r="K28" s="4">
        <f>SUM(B28:J28)</f>
        <v>18</v>
      </c>
    </row>
    <row r="29" spans="1:11" x14ac:dyDescent="0.35">
      <c r="A29" s="4" t="s">
        <v>55</v>
      </c>
      <c r="B29">
        <v>2</v>
      </c>
      <c r="C29">
        <v>4</v>
      </c>
      <c r="D29">
        <v>2</v>
      </c>
      <c r="F29">
        <v>2</v>
      </c>
      <c r="G29">
        <v>6</v>
      </c>
      <c r="K29" s="4">
        <f>SUM(B29:J29)</f>
        <v>16</v>
      </c>
    </row>
    <row r="30" spans="1:11" x14ac:dyDescent="0.35">
      <c r="A30" s="4" t="s">
        <v>42</v>
      </c>
      <c r="C30">
        <v>7</v>
      </c>
      <c r="F30">
        <v>7</v>
      </c>
      <c r="K30" s="4">
        <f>SUM(B30:J30)</f>
        <v>14</v>
      </c>
    </row>
    <row r="31" spans="1:11" x14ac:dyDescent="0.35">
      <c r="A31" s="4" t="s">
        <v>7</v>
      </c>
      <c r="B31">
        <v>2</v>
      </c>
      <c r="E31">
        <v>2</v>
      </c>
      <c r="G31">
        <v>8</v>
      </c>
      <c r="K31" s="4">
        <f>SUM(B31:J31)</f>
        <v>12</v>
      </c>
    </row>
    <row r="32" spans="1:11" x14ac:dyDescent="0.35">
      <c r="A32" s="4" t="s">
        <v>22</v>
      </c>
      <c r="D32">
        <v>2</v>
      </c>
      <c r="E32">
        <v>3</v>
      </c>
      <c r="G32">
        <v>4</v>
      </c>
      <c r="K32" s="3">
        <f>SUM(B32:J32)</f>
        <v>9</v>
      </c>
    </row>
    <row r="33" spans="1:11" x14ac:dyDescent="0.35">
      <c r="A33" s="4" t="s">
        <v>40</v>
      </c>
      <c r="C33">
        <v>2</v>
      </c>
      <c r="D33">
        <v>2</v>
      </c>
      <c r="G33">
        <v>4</v>
      </c>
      <c r="K33" s="3">
        <f>SUM(B33:J33)</f>
        <v>8</v>
      </c>
    </row>
    <row r="34" spans="1:11" x14ac:dyDescent="0.35">
      <c r="A34" s="4" t="s">
        <v>38</v>
      </c>
      <c r="F34">
        <v>4</v>
      </c>
      <c r="G34">
        <v>4</v>
      </c>
      <c r="K34" s="3">
        <f>SUM(B34:J34)</f>
        <v>8</v>
      </c>
    </row>
    <row r="35" spans="1:11" x14ac:dyDescent="0.35">
      <c r="A35" t="s">
        <v>27</v>
      </c>
      <c r="B35">
        <v>3</v>
      </c>
      <c r="D35">
        <v>4</v>
      </c>
      <c r="K35" s="3">
        <f>SUM(B35:J35)</f>
        <v>7</v>
      </c>
    </row>
    <row r="36" spans="1:11" x14ac:dyDescent="0.35">
      <c r="A36" t="s">
        <v>33</v>
      </c>
      <c r="D36">
        <v>7</v>
      </c>
      <c r="K36" s="1">
        <f>SUM(B36:J36)</f>
        <v>7</v>
      </c>
    </row>
    <row r="37" spans="1:11" x14ac:dyDescent="0.35">
      <c r="A37" s="4" t="s">
        <v>41</v>
      </c>
      <c r="B37" s="4"/>
      <c r="C37" s="4"/>
      <c r="D37" s="4"/>
      <c r="E37" s="4">
        <v>2</v>
      </c>
      <c r="F37" s="4"/>
      <c r="G37" s="4"/>
      <c r="H37" s="4"/>
      <c r="I37" s="4">
        <v>5</v>
      </c>
      <c r="J37" s="4"/>
      <c r="K37" s="4">
        <f>SUM(B37:J37)</f>
        <v>7</v>
      </c>
    </row>
    <row r="38" spans="1:11" x14ac:dyDescent="0.35">
      <c r="A38" s="4" t="s">
        <v>58</v>
      </c>
      <c r="C38">
        <v>6</v>
      </c>
      <c r="K38" s="1">
        <f>SUM(B38:J38)</f>
        <v>6</v>
      </c>
    </row>
    <row r="39" spans="1:11" x14ac:dyDescent="0.35">
      <c r="A39" s="6" t="s">
        <v>33</v>
      </c>
      <c r="B39">
        <v>4</v>
      </c>
      <c r="K39" s="4">
        <f>SUM(B39:J39)</f>
        <v>4</v>
      </c>
    </row>
    <row r="40" spans="1:11" x14ac:dyDescent="0.35">
      <c r="A40" s="22" t="s">
        <v>26</v>
      </c>
      <c r="B40">
        <v>2</v>
      </c>
      <c r="D40">
        <v>2</v>
      </c>
      <c r="K40" s="4">
        <f>SUM(B40:J40)</f>
        <v>4</v>
      </c>
    </row>
    <row r="41" spans="1:11" x14ac:dyDescent="0.35">
      <c r="A41" s="4" t="s">
        <v>60</v>
      </c>
      <c r="C41">
        <v>2</v>
      </c>
      <c r="F41">
        <v>2</v>
      </c>
      <c r="K41" s="1">
        <f>SUM(B41:J41)</f>
        <v>4</v>
      </c>
    </row>
    <row r="42" spans="1:11" x14ac:dyDescent="0.35">
      <c r="A42" s="4" t="s">
        <v>111</v>
      </c>
      <c r="G42">
        <v>4</v>
      </c>
      <c r="K42" s="1">
        <f>SUM(B42:J42)</f>
        <v>4</v>
      </c>
    </row>
    <row r="43" spans="1:11" x14ac:dyDescent="0.35">
      <c r="A43" t="s">
        <v>10</v>
      </c>
      <c r="E43" s="4"/>
      <c r="G43">
        <v>4</v>
      </c>
      <c r="K43" s="1">
        <f>SUM(B43:J43)</f>
        <v>4</v>
      </c>
    </row>
    <row r="44" spans="1:11" x14ac:dyDescent="0.35">
      <c r="A44" t="s">
        <v>203</v>
      </c>
      <c r="E44" s="5"/>
      <c r="J44">
        <v>4</v>
      </c>
      <c r="K44" s="1">
        <f>SUM(B44:J44)</f>
        <v>4</v>
      </c>
    </row>
    <row r="45" spans="1:11" x14ac:dyDescent="0.35">
      <c r="A45" s="4" t="s">
        <v>28</v>
      </c>
      <c r="B45" s="4"/>
      <c r="C45" s="4"/>
      <c r="D45" s="4">
        <v>2</v>
      </c>
      <c r="E45" s="4"/>
      <c r="F45" s="4"/>
      <c r="G45" s="4"/>
      <c r="H45" s="4"/>
      <c r="I45" s="4"/>
      <c r="J45" s="4"/>
      <c r="K45" s="4">
        <f>SUM(B45:J45)</f>
        <v>2</v>
      </c>
    </row>
    <row r="46" spans="1:11" x14ac:dyDescent="0.35">
      <c r="A46" s="4" t="s">
        <v>16</v>
      </c>
      <c r="B46" s="4"/>
      <c r="C46" s="4"/>
      <c r="D46" s="4"/>
      <c r="E46" s="5"/>
      <c r="F46" s="4"/>
      <c r="G46" s="4"/>
      <c r="H46" s="4"/>
      <c r="I46" s="4">
        <v>2</v>
      </c>
      <c r="J46" s="4"/>
      <c r="K46" s="4">
        <f>SUM(B46:J46)</f>
        <v>2</v>
      </c>
    </row>
  </sheetData>
  <mergeCells count="1">
    <mergeCell ref="A1:K1"/>
  </mergeCells>
  <conditionalFormatting sqref="A5:K14 A19:K46">
    <cfRule type="cellIs" dxfId="23" priority="25" operator="equal">
      <formula>0</formula>
    </cfRule>
  </conditionalFormatting>
  <conditionalFormatting sqref="A18">
    <cfRule type="cellIs" dxfId="22" priority="24" operator="equal">
      <formula>0</formula>
    </cfRule>
  </conditionalFormatting>
  <conditionalFormatting sqref="C4">
    <cfRule type="cellIs" dxfId="21" priority="23" operator="equal">
      <formula>0</formula>
    </cfRule>
  </conditionalFormatting>
  <conditionalFormatting sqref="J4">
    <cfRule type="cellIs" dxfId="20" priority="22" operator="equal">
      <formula>0</formula>
    </cfRule>
  </conditionalFormatting>
  <conditionalFormatting sqref="H4">
    <cfRule type="cellIs" dxfId="19" priority="21" operator="equal">
      <formula>0</formula>
    </cfRule>
  </conditionalFormatting>
  <conditionalFormatting sqref="G4">
    <cfRule type="cellIs" dxfId="18" priority="20" operator="equal">
      <formula>0</formula>
    </cfRule>
  </conditionalFormatting>
  <conditionalFormatting sqref="F4">
    <cfRule type="cellIs" dxfId="17" priority="19" operator="equal">
      <formula>0</formula>
    </cfRule>
  </conditionalFormatting>
  <conditionalFormatting sqref="D4">
    <cfRule type="cellIs" dxfId="16" priority="18" operator="equal">
      <formula>0</formula>
    </cfRule>
  </conditionalFormatting>
  <conditionalFormatting sqref="E4">
    <cfRule type="cellIs" dxfId="15" priority="17" operator="equal">
      <formula>0</formula>
    </cfRule>
  </conditionalFormatting>
  <conditionalFormatting sqref="B4">
    <cfRule type="cellIs" dxfId="14" priority="16" operator="equal">
      <formula>0</formula>
    </cfRule>
  </conditionalFormatting>
  <conditionalFormatting sqref="I4">
    <cfRule type="cellIs" dxfId="13" priority="15" operator="equal">
      <formula>0</formula>
    </cfRule>
  </conditionalFormatting>
  <conditionalFormatting sqref="C18">
    <cfRule type="cellIs" dxfId="12" priority="13" operator="equal">
      <formula>0</formula>
    </cfRule>
  </conditionalFormatting>
  <conditionalFormatting sqref="H18">
    <cfRule type="cellIs" dxfId="11" priority="11" operator="equal">
      <formula>0</formula>
    </cfRule>
  </conditionalFormatting>
  <conditionalFormatting sqref="G18">
    <cfRule type="cellIs" dxfId="10" priority="10" operator="equal">
      <formula>0</formula>
    </cfRule>
  </conditionalFormatting>
  <conditionalFormatting sqref="F18">
    <cfRule type="cellIs" dxfId="9" priority="9" operator="equal">
      <formula>0</formula>
    </cfRule>
  </conditionalFormatting>
  <conditionalFormatting sqref="D18">
    <cfRule type="cellIs" dxfId="8" priority="8" operator="equal">
      <formula>0</formula>
    </cfRule>
  </conditionalFormatting>
  <conditionalFormatting sqref="E18">
    <cfRule type="cellIs" dxfId="7" priority="7" operator="equal">
      <formula>0</formula>
    </cfRule>
  </conditionalFormatting>
  <conditionalFormatting sqref="B18">
    <cfRule type="cellIs" dxfId="6" priority="6" operator="equal">
      <formula>0</formula>
    </cfRule>
  </conditionalFormatting>
  <conditionalFormatting sqref="J18">
    <cfRule type="cellIs" dxfId="5" priority="2" operator="equal">
      <formula>0</formula>
    </cfRule>
  </conditionalFormatting>
  <conditionalFormatting sqref="I18">
    <cfRule type="cellIs" dxfId="4" priority="1" operator="equal">
      <formula>0</formula>
    </cfRule>
  </conditionalFormatting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1C6D0-DCFB-4F89-AA4B-E2B5EE225C4F}">
  <dimension ref="A1:H18"/>
  <sheetViews>
    <sheetView workbookViewId="0">
      <selection activeCell="I20" sqref="I20"/>
    </sheetView>
  </sheetViews>
  <sheetFormatPr defaultRowHeight="14.5" x14ac:dyDescent="0.35"/>
  <cols>
    <col min="1" max="1" width="33.7265625" customWidth="1"/>
    <col min="2" max="2" width="16.81640625" customWidth="1"/>
    <col min="3" max="3" width="19.54296875" customWidth="1"/>
    <col min="4" max="4" width="11.453125" customWidth="1"/>
    <col min="5" max="5" width="11.54296875" customWidth="1"/>
    <col min="6" max="6" width="13.08984375" customWidth="1"/>
    <col min="7" max="7" width="12" customWidth="1"/>
  </cols>
  <sheetData>
    <row r="1" spans="1:8" ht="23.5" x14ac:dyDescent="0.55000000000000004">
      <c r="A1" s="11" t="s">
        <v>206</v>
      </c>
      <c r="B1" s="4"/>
      <c r="C1" s="4"/>
      <c r="D1" s="4"/>
      <c r="E1" s="4"/>
      <c r="F1" s="4"/>
      <c r="G1" s="4"/>
    </row>
    <row r="2" spans="1:8" x14ac:dyDescent="0.35">
      <c r="A2" s="4" t="s">
        <v>208</v>
      </c>
      <c r="B2" s="4"/>
      <c r="C2" s="4"/>
      <c r="D2" s="4"/>
      <c r="E2" s="4"/>
      <c r="F2" s="4"/>
      <c r="G2" s="4"/>
    </row>
    <row r="3" spans="1:8" x14ac:dyDescent="0.35">
      <c r="A3" s="12">
        <v>44821</v>
      </c>
      <c r="B3" s="4"/>
      <c r="C3" s="4"/>
      <c r="D3" s="4"/>
      <c r="E3" s="4"/>
      <c r="F3" s="4"/>
      <c r="G3" s="4"/>
    </row>
    <row r="4" spans="1:8" x14ac:dyDescent="0.35">
      <c r="A4" s="4"/>
      <c r="B4" s="4"/>
      <c r="C4" s="4"/>
      <c r="D4" s="4"/>
      <c r="E4" s="4"/>
      <c r="F4" s="4"/>
      <c r="G4" s="4"/>
    </row>
    <row r="5" spans="1:8" x14ac:dyDescent="0.35">
      <c r="A5" s="4"/>
      <c r="B5" s="4"/>
      <c r="C5" s="4"/>
      <c r="D5" s="4"/>
      <c r="E5" s="4"/>
      <c r="F5" s="4"/>
      <c r="G5" s="4"/>
    </row>
    <row r="6" spans="1:8" x14ac:dyDescent="0.35">
      <c r="B6" s="5" t="s">
        <v>209</v>
      </c>
    </row>
    <row r="7" spans="1:8" x14ac:dyDescent="0.35">
      <c r="B7" t="s">
        <v>176</v>
      </c>
      <c r="C7" t="s">
        <v>12</v>
      </c>
      <c r="D7" t="s">
        <v>168</v>
      </c>
      <c r="E7" t="s">
        <v>169</v>
      </c>
      <c r="F7" t="s">
        <v>177</v>
      </c>
      <c r="G7" t="s">
        <v>170</v>
      </c>
      <c r="H7" s="4" t="s">
        <v>1</v>
      </c>
    </row>
    <row r="8" spans="1:8" x14ac:dyDescent="0.35">
      <c r="B8">
        <v>1</v>
      </c>
      <c r="C8" t="s">
        <v>24</v>
      </c>
      <c r="D8" t="s">
        <v>178</v>
      </c>
      <c r="E8" t="s">
        <v>179</v>
      </c>
      <c r="F8" t="s">
        <v>180</v>
      </c>
      <c r="G8" t="s">
        <v>181</v>
      </c>
      <c r="H8" s="4">
        <v>10</v>
      </c>
    </row>
    <row r="9" spans="1:8" x14ac:dyDescent="0.35">
      <c r="B9">
        <v>2</v>
      </c>
      <c r="C9" t="s">
        <v>31</v>
      </c>
      <c r="D9" t="s">
        <v>182</v>
      </c>
      <c r="E9" t="s">
        <v>183</v>
      </c>
      <c r="F9" t="s">
        <v>184</v>
      </c>
      <c r="G9" t="s">
        <v>185</v>
      </c>
      <c r="H9" s="4">
        <v>7</v>
      </c>
    </row>
    <row r="10" spans="1:8" x14ac:dyDescent="0.35">
      <c r="B10">
        <v>3</v>
      </c>
      <c r="C10" t="s">
        <v>30</v>
      </c>
      <c r="D10" t="s">
        <v>186</v>
      </c>
      <c r="E10" t="s">
        <v>187</v>
      </c>
      <c r="F10" t="s">
        <v>188</v>
      </c>
      <c r="G10" t="s">
        <v>189</v>
      </c>
      <c r="H10" s="4">
        <v>6</v>
      </c>
    </row>
    <row r="12" spans="1:8" x14ac:dyDescent="0.35">
      <c r="B12" s="5" t="s">
        <v>5</v>
      </c>
    </row>
    <row r="13" spans="1:8" x14ac:dyDescent="0.35">
      <c r="B13" s="19" t="s">
        <v>176</v>
      </c>
      <c r="C13" s="19" t="s">
        <v>12</v>
      </c>
      <c r="D13" s="19" t="s">
        <v>168</v>
      </c>
      <c r="E13" s="19" t="s">
        <v>169</v>
      </c>
      <c r="F13" s="19" t="s">
        <v>177</v>
      </c>
      <c r="G13" s="19" t="s">
        <v>170</v>
      </c>
      <c r="H13" s="19" t="s">
        <v>1</v>
      </c>
    </row>
    <row r="14" spans="1:8" x14ac:dyDescent="0.35">
      <c r="B14" s="14">
        <v>1</v>
      </c>
      <c r="C14" s="14" t="s">
        <v>14</v>
      </c>
      <c r="D14" s="14" t="s">
        <v>190</v>
      </c>
      <c r="E14" s="14" t="s">
        <v>191</v>
      </c>
      <c r="F14" s="14" t="s">
        <v>192</v>
      </c>
      <c r="G14" s="14" t="s">
        <v>193</v>
      </c>
      <c r="H14" s="14">
        <v>10</v>
      </c>
    </row>
    <row r="15" spans="1:8" x14ac:dyDescent="0.35">
      <c r="B15" s="15">
        <v>2</v>
      </c>
      <c r="C15" s="15" t="s">
        <v>32</v>
      </c>
      <c r="D15" s="15" t="s">
        <v>178</v>
      </c>
      <c r="E15" s="15" t="s">
        <v>179</v>
      </c>
      <c r="F15" s="15" t="s">
        <v>180</v>
      </c>
      <c r="G15" s="15" t="s">
        <v>194</v>
      </c>
      <c r="H15" s="15">
        <v>7</v>
      </c>
    </row>
    <row r="16" spans="1:8" x14ac:dyDescent="0.35">
      <c r="B16" s="14">
        <v>3</v>
      </c>
      <c r="C16" s="14" t="s">
        <v>35</v>
      </c>
      <c r="D16" s="14" t="s">
        <v>195</v>
      </c>
      <c r="E16" s="14" t="s">
        <v>196</v>
      </c>
      <c r="F16" s="14" t="s">
        <v>197</v>
      </c>
      <c r="G16" s="14" t="s">
        <v>198</v>
      </c>
      <c r="H16" s="14">
        <v>6</v>
      </c>
    </row>
    <row r="17" spans="2:8" x14ac:dyDescent="0.35">
      <c r="B17" s="15">
        <v>4</v>
      </c>
      <c r="C17" s="15" t="s">
        <v>25</v>
      </c>
      <c r="D17" s="15" t="s">
        <v>199</v>
      </c>
      <c r="E17" s="15" t="s">
        <v>200</v>
      </c>
      <c r="F17" s="15" t="s">
        <v>201</v>
      </c>
      <c r="G17" s="15" t="s">
        <v>202</v>
      </c>
      <c r="H17" s="15">
        <v>5</v>
      </c>
    </row>
    <row r="18" spans="2:8" x14ac:dyDescent="0.35">
      <c r="B18" s="49">
        <v>5</v>
      </c>
      <c r="C18" s="49" t="s">
        <v>203</v>
      </c>
      <c r="D18" s="49" t="s">
        <v>199</v>
      </c>
      <c r="E18" s="49" t="s">
        <v>200</v>
      </c>
      <c r="F18" s="49" t="s">
        <v>204</v>
      </c>
      <c r="G18" s="49" t="s">
        <v>205</v>
      </c>
      <c r="H18" s="49">
        <v>4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0D55E-0424-4D5E-86D3-0A450379B0FC}">
  <dimension ref="A1:H20"/>
  <sheetViews>
    <sheetView workbookViewId="0">
      <selection activeCell="F25" sqref="F25"/>
    </sheetView>
  </sheetViews>
  <sheetFormatPr defaultRowHeight="14.5" x14ac:dyDescent="0.35"/>
  <cols>
    <col min="1" max="1" width="19.6328125" customWidth="1"/>
    <col min="2" max="2" width="23.08984375" customWidth="1"/>
    <col min="3" max="3" width="10.90625" customWidth="1"/>
    <col min="4" max="4" width="14.26953125" customWidth="1"/>
    <col min="5" max="5" width="15.1796875" customWidth="1"/>
    <col min="6" max="6" width="17.36328125" customWidth="1"/>
    <col min="7" max="7" width="17.1796875" customWidth="1"/>
    <col min="8" max="8" width="17.54296875" customWidth="1"/>
  </cols>
  <sheetData>
    <row r="1" spans="1:8" ht="23.5" x14ac:dyDescent="0.55000000000000004">
      <c r="A1" s="11" t="s">
        <v>45</v>
      </c>
    </row>
    <row r="2" spans="1:8" x14ac:dyDescent="0.35">
      <c r="A2" t="s">
        <v>53</v>
      </c>
    </row>
    <row r="3" spans="1:8" x14ac:dyDescent="0.35">
      <c r="A3" s="12">
        <v>44674</v>
      </c>
    </row>
    <row r="4" spans="1:8" ht="15" thickBot="1" x14ac:dyDescent="0.4">
      <c r="B4" t="s">
        <v>12</v>
      </c>
      <c r="C4" t="s">
        <v>18</v>
      </c>
      <c r="D4" t="s">
        <v>54</v>
      </c>
      <c r="E4" t="s">
        <v>19</v>
      </c>
      <c r="F4" t="s">
        <v>20</v>
      </c>
      <c r="G4" t="s">
        <v>1</v>
      </c>
    </row>
    <row r="5" spans="1:8" ht="15" thickBot="1" x14ac:dyDescent="0.4">
      <c r="B5" t="s">
        <v>14</v>
      </c>
      <c r="C5" t="s">
        <v>21</v>
      </c>
      <c r="D5" s="9">
        <v>4.3055555555555562E-2</v>
      </c>
      <c r="E5">
        <v>1</v>
      </c>
      <c r="G5">
        <v>10</v>
      </c>
      <c r="H5" s="13" t="s">
        <v>63</v>
      </c>
    </row>
    <row r="6" spans="1:8" x14ac:dyDescent="0.35">
      <c r="B6" t="s">
        <v>15</v>
      </c>
      <c r="C6" t="s">
        <v>21</v>
      </c>
      <c r="D6" s="9">
        <v>4.445601851851852E-2</v>
      </c>
      <c r="E6">
        <v>2</v>
      </c>
      <c r="G6">
        <v>7</v>
      </c>
    </row>
    <row r="7" spans="1:8" x14ac:dyDescent="0.35">
      <c r="B7" t="s">
        <v>32</v>
      </c>
      <c r="C7" t="s">
        <v>21</v>
      </c>
      <c r="D7" s="9">
        <v>4.5173611111111116E-2</v>
      </c>
      <c r="E7">
        <v>3</v>
      </c>
      <c r="G7">
        <v>6</v>
      </c>
    </row>
    <row r="8" spans="1:8" x14ac:dyDescent="0.35">
      <c r="B8" t="s">
        <v>6</v>
      </c>
      <c r="C8" t="s">
        <v>21</v>
      </c>
      <c r="D8" s="9">
        <v>4.5520833333333337E-2</v>
      </c>
      <c r="E8">
        <v>4</v>
      </c>
      <c r="G8">
        <v>5</v>
      </c>
    </row>
    <row r="9" spans="1:8" x14ac:dyDescent="0.35">
      <c r="B9" t="s">
        <v>33</v>
      </c>
      <c r="C9" t="s">
        <v>21</v>
      </c>
      <c r="D9" s="9">
        <v>4.7708333333333332E-2</v>
      </c>
      <c r="E9">
        <v>5</v>
      </c>
      <c r="G9">
        <v>4</v>
      </c>
    </row>
    <row r="10" spans="1:8" x14ac:dyDescent="0.35">
      <c r="B10" t="s">
        <v>27</v>
      </c>
      <c r="C10" t="s">
        <v>21</v>
      </c>
      <c r="D10" s="9">
        <v>4.943287037037037E-2</v>
      </c>
      <c r="E10">
        <v>6</v>
      </c>
      <c r="G10">
        <v>3</v>
      </c>
    </row>
    <row r="11" spans="1:8" x14ac:dyDescent="0.35">
      <c r="B11" t="s">
        <v>7</v>
      </c>
      <c r="C11" t="s">
        <v>21</v>
      </c>
      <c r="D11" s="9">
        <v>5.0393518518518511E-2</v>
      </c>
      <c r="E11">
        <v>7</v>
      </c>
      <c r="G11">
        <v>2</v>
      </c>
    </row>
    <row r="12" spans="1:8" x14ac:dyDescent="0.35">
      <c r="B12" t="s">
        <v>26</v>
      </c>
      <c r="C12" t="s">
        <v>21</v>
      </c>
      <c r="D12" s="9">
        <v>5.0567129629629635E-2</v>
      </c>
      <c r="E12">
        <v>8</v>
      </c>
      <c r="G12">
        <v>2</v>
      </c>
    </row>
    <row r="13" spans="1:8" x14ac:dyDescent="0.35">
      <c r="B13" t="s">
        <v>55</v>
      </c>
      <c r="C13" t="s">
        <v>21</v>
      </c>
      <c r="D13" s="9">
        <v>5.0995370370370365E-2</v>
      </c>
      <c r="E13">
        <v>9</v>
      </c>
      <c r="G13">
        <v>2</v>
      </c>
    </row>
    <row r="14" spans="1:8" x14ac:dyDescent="0.35">
      <c r="B14" t="s">
        <v>34</v>
      </c>
      <c r="C14" t="s">
        <v>21</v>
      </c>
      <c r="D14" s="9">
        <v>5.185185185185185E-2</v>
      </c>
      <c r="E14">
        <v>10</v>
      </c>
      <c r="G14">
        <v>2</v>
      </c>
    </row>
    <row r="15" spans="1:8" x14ac:dyDescent="0.35">
      <c r="B15" t="s">
        <v>9</v>
      </c>
      <c r="C15" t="s">
        <v>21</v>
      </c>
      <c r="D15" s="9">
        <v>5.5243055555555559E-2</v>
      </c>
      <c r="E15">
        <v>11</v>
      </c>
      <c r="G15">
        <v>2</v>
      </c>
    </row>
    <row r="16" spans="1:8" x14ac:dyDescent="0.35">
      <c r="B16" t="s">
        <v>25</v>
      </c>
      <c r="C16" t="s">
        <v>21</v>
      </c>
      <c r="D16" s="9">
        <v>6.1631944444444448E-2</v>
      </c>
      <c r="E16">
        <v>12</v>
      </c>
      <c r="G16">
        <v>2</v>
      </c>
    </row>
    <row r="17" spans="2:7" x14ac:dyDescent="0.35">
      <c r="B17" t="s">
        <v>39</v>
      </c>
      <c r="C17" t="s">
        <v>23</v>
      </c>
      <c r="D17" s="9">
        <v>5.0706018518518518E-2</v>
      </c>
      <c r="F17">
        <v>1</v>
      </c>
      <c r="G17">
        <v>10</v>
      </c>
    </row>
    <row r="18" spans="2:7" x14ac:dyDescent="0.35">
      <c r="B18" t="s">
        <v>24</v>
      </c>
      <c r="C18" t="s">
        <v>23</v>
      </c>
      <c r="D18" s="9">
        <v>5.2361111111111108E-2</v>
      </c>
      <c r="F18">
        <v>2</v>
      </c>
      <c r="G18">
        <v>7</v>
      </c>
    </row>
    <row r="19" spans="2:7" x14ac:dyDescent="0.35">
      <c r="B19" t="s">
        <v>31</v>
      </c>
      <c r="C19" t="s">
        <v>23</v>
      </c>
      <c r="D19" s="9">
        <v>6.115740740740741E-2</v>
      </c>
      <c r="F19">
        <v>3</v>
      </c>
      <c r="G19">
        <v>6</v>
      </c>
    </row>
    <row r="20" spans="2:7" x14ac:dyDescent="0.35">
      <c r="B20" t="s">
        <v>22</v>
      </c>
      <c r="C20" t="s">
        <v>21</v>
      </c>
      <c r="D20" s="10" t="s">
        <v>56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67767-C099-4196-BFEB-9127CC934237}">
  <dimension ref="A1:E26"/>
  <sheetViews>
    <sheetView workbookViewId="0">
      <selection sqref="A1:A3"/>
    </sheetView>
  </sheetViews>
  <sheetFormatPr defaultRowHeight="14.5" x14ac:dyDescent="0.35"/>
  <cols>
    <col min="1" max="1" width="19.90625" customWidth="1"/>
    <col min="2" max="2" width="22" customWidth="1"/>
    <col min="3" max="3" width="10.81640625" customWidth="1"/>
    <col min="4" max="4" width="13.90625" customWidth="1"/>
  </cols>
  <sheetData>
    <row r="1" spans="1:5" ht="23.5" x14ac:dyDescent="0.55000000000000004">
      <c r="A1" s="11" t="s">
        <v>45</v>
      </c>
    </row>
    <row r="2" spans="1:5" x14ac:dyDescent="0.35">
      <c r="A2" s="4" t="s">
        <v>62</v>
      </c>
    </row>
    <row r="3" spans="1:5" x14ac:dyDescent="0.35">
      <c r="A3" s="12">
        <v>44679</v>
      </c>
    </row>
    <row r="4" spans="1:5" x14ac:dyDescent="0.35">
      <c r="B4" s="5" t="s">
        <v>5</v>
      </c>
    </row>
    <row r="5" spans="1:5" x14ac:dyDescent="0.35">
      <c r="B5" t="s">
        <v>12</v>
      </c>
      <c r="C5" t="s">
        <v>13</v>
      </c>
      <c r="D5" s="4" t="s">
        <v>11</v>
      </c>
      <c r="E5" s="4" t="s">
        <v>1</v>
      </c>
    </row>
    <row r="6" spans="1:5" x14ac:dyDescent="0.35">
      <c r="B6" t="s">
        <v>57</v>
      </c>
      <c r="C6" s="2">
        <v>0.4236111111111111</v>
      </c>
      <c r="D6">
        <v>1</v>
      </c>
      <c r="E6">
        <v>10</v>
      </c>
    </row>
    <row r="7" spans="1:5" x14ac:dyDescent="0.35">
      <c r="B7" t="s">
        <v>42</v>
      </c>
      <c r="C7" s="2">
        <v>0.43958333333333338</v>
      </c>
      <c r="D7">
        <v>2</v>
      </c>
      <c r="E7">
        <v>7</v>
      </c>
    </row>
    <row r="8" spans="1:5" x14ac:dyDescent="0.35">
      <c r="B8" t="s">
        <v>58</v>
      </c>
      <c r="C8" s="2">
        <v>0.46666666666666662</v>
      </c>
      <c r="D8">
        <v>3</v>
      </c>
      <c r="E8">
        <v>6</v>
      </c>
    </row>
    <row r="9" spans="1:5" x14ac:dyDescent="0.35">
      <c r="B9" t="s">
        <v>59</v>
      </c>
      <c r="C9" s="2">
        <v>0.47847222222222219</v>
      </c>
      <c r="D9">
        <v>4</v>
      </c>
      <c r="E9">
        <v>5</v>
      </c>
    </row>
    <row r="10" spans="1:5" x14ac:dyDescent="0.35">
      <c r="B10" t="s">
        <v>55</v>
      </c>
      <c r="C10" s="2">
        <v>0.48055555555555557</v>
      </c>
      <c r="D10">
        <v>5</v>
      </c>
      <c r="E10">
        <v>4</v>
      </c>
    </row>
    <row r="11" spans="1:5" x14ac:dyDescent="0.35">
      <c r="B11" t="s">
        <v>32</v>
      </c>
      <c r="C11" s="2">
        <v>0.50347222222222221</v>
      </c>
      <c r="D11">
        <v>6</v>
      </c>
      <c r="E11">
        <v>3</v>
      </c>
    </row>
    <row r="12" spans="1:5" x14ac:dyDescent="0.35">
      <c r="B12" t="s">
        <v>6</v>
      </c>
      <c r="C12" s="2">
        <v>0.50624999999999998</v>
      </c>
      <c r="D12">
        <v>7</v>
      </c>
      <c r="E12">
        <v>2</v>
      </c>
    </row>
    <row r="13" spans="1:5" x14ac:dyDescent="0.35">
      <c r="B13" t="s">
        <v>36</v>
      </c>
      <c r="C13" s="2">
        <v>0.51458333333333328</v>
      </c>
      <c r="D13">
        <v>8</v>
      </c>
      <c r="E13">
        <v>2</v>
      </c>
    </row>
    <row r="14" spans="1:5" x14ac:dyDescent="0.35">
      <c r="B14" t="s">
        <v>35</v>
      </c>
      <c r="C14" s="2">
        <v>0.53125</v>
      </c>
      <c r="D14">
        <v>9</v>
      </c>
      <c r="E14">
        <v>2</v>
      </c>
    </row>
    <row r="15" spans="1:5" x14ac:dyDescent="0.35">
      <c r="B15" t="s">
        <v>60</v>
      </c>
      <c r="C15" s="2">
        <v>0.55069444444444449</v>
      </c>
      <c r="D15">
        <v>10</v>
      </c>
      <c r="E15">
        <v>2</v>
      </c>
    </row>
    <row r="16" spans="1:5" x14ac:dyDescent="0.35">
      <c r="B16" t="s">
        <v>15</v>
      </c>
      <c r="C16" s="2">
        <v>0.55763888888888891</v>
      </c>
      <c r="D16">
        <v>11</v>
      </c>
      <c r="E16">
        <v>2</v>
      </c>
    </row>
    <row r="17" spans="2:5" x14ac:dyDescent="0.35">
      <c r="B17" t="s">
        <v>40</v>
      </c>
      <c r="C17" s="2">
        <v>0.57222222222222219</v>
      </c>
      <c r="D17">
        <v>12</v>
      </c>
      <c r="E17">
        <v>2</v>
      </c>
    </row>
    <row r="18" spans="2:5" x14ac:dyDescent="0.35">
      <c r="B18" t="s">
        <v>25</v>
      </c>
      <c r="C18" s="2">
        <v>0.66041666666666665</v>
      </c>
      <c r="D18">
        <v>13</v>
      </c>
      <c r="E18">
        <v>2</v>
      </c>
    </row>
    <row r="21" spans="2:5" x14ac:dyDescent="0.35">
      <c r="B21" s="5" t="s">
        <v>0</v>
      </c>
    </row>
    <row r="22" spans="2:5" x14ac:dyDescent="0.35">
      <c r="B22" t="s">
        <v>12</v>
      </c>
      <c r="C22" t="s">
        <v>13</v>
      </c>
      <c r="D22" s="4" t="s">
        <v>11</v>
      </c>
      <c r="E22" s="4" t="s">
        <v>1</v>
      </c>
    </row>
    <row r="23" spans="2:5" x14ac:dyDescent="0.35">
      <c r="B23" t="s">
        <v>61</v>
      </c>
      <c r="C23" s="2">
        <v>0.45624999999999999</v>
      </c>
      <c r="D23">
        <v>1</v>
      </c>
      <c r="E23" s="4">
        <v>10</v>
      </c>
    </row>
    <row r="24" spans="2:5" x14ac:dyDescent="0.35">
      <c r="B24" t="s">
        <v>3</v>
      </c>
      <c r="C24" s="2">
        <v>0.55833333333333335</v>
      </c>
      <c r="D24">
        <v>2</v>
      </c>
      <c r="E24" s="4">
        <v>7</v>
      </c>
    </row>
    <row r="25" spans="2:5" x14ac:dyDescent="0.35">
      <c r="B25" t="s">
        <v>24</v>
      </c>
      <c r="C25" s="2">
        <v>0.64583333333333337</v>
      </c>
      <c r="D25">
        <v>3</v>
      </c>
      <c r="E25" s="4">
        <v>6</v>
      </c>
    </row>
    <row r="26" spans="2:5" x14ac:dyDescent="0.35">
      <c r="B26" t="s">
        <v>43</v>
      </c>
      <c r="C26" s="2">
        <v>0.65</v>
      </c>
      <c r="D26">
        <v>4</v>
      </c>
      <c r="E26" s="4">
        <v>5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D2676-4F40-4BB1-B203-9398A5C747DF}">
  <dimension ref="A1:H28"/>
  <sheetViews>
    <sheetView workbookViewId="0">
      <selection sqref="A1:E28"/>
    </sheetView>
  </sheetViews>
  <sheetFormatPr defaultRowHeight="14.5" x14ac:dyDescent="0.35"/>
  <cols>
    <col min="1" max="1" width="20" customWidth="1"/>
    <col min="2" max="3" width="18.81640625" customWidth="1"/>
    <col min="4" max="4" width="11.453125" customWidth="1"/>
    <col min="5" max="5" width="17" customWidth="1"/>
    <col min="6" max="6" width="22.36328125" customWidth="1"/>
  </cols>
  <sheetData>
    <row r="1" spans="1:8" ht="23.5" x14ac:dyDescent="0.55000000000000004">
      <c r="A1" s="11" t="s">
        <v>70</v>
      </c>
      <c r="B1" s="4"/>
      <c r="C1" s="4"/>
      <c r="D1" s="4"/>
      <c r="E1" s="4"/>
      <c r="F1" s="4"/>
      <c r="G1" s="4"/>
      <c r="H1" s="4"/>
    </row>
    <row r="2" spans="1:8" x14ac:dyDescent="0.35">
      <c r="A2" s="4" t="s">
        <v>71</v>
      </c>
      <c r="B2" s="4"/>
      <c r="C2" s="4"/>
      <c r="D2" s="4"/>
      <c r="E2" s="4"/>
      <c r="F2" s="4"/>
      <c r="G2" s="4"/>
      <c r="H2" s="4"/>
    </row>
    <row r="3" spans="1:8" x14ac:dyDescent="0.35">
      <c r="A3" s="12">
        <v>44691</v>
      </c>
      <c r="B3" s="4"/>
      <c r="C3" s="4"/>
      <c r="D3" s="4"/>
      <c r="E3" s="4"/>
      <c r="F3" s="4"/>
      <c r="G3" s="4"/>
      <c r="H3" s="4"/>
    </row>
    <row r="4" spans="1:8" x14ac:dyDescent="0.35">
      <c r="B4" s="5" t="s">
        <v>0</v>
      </c>
    </row>
    <row r="5" spans="1:8" x14ac:dyDescent="0.35">
      <c r="B5" t="s">
        <v>12</v>
      </c>
      <c r="C5" t="s">
        <v>64</v>
      </c>
      <c r="D5" t="s">
        <v>11</v>
      </c>
    </row>
    <row r="6" spans="1:8" x14ac:dyDescent="0.35">
      <c r="B6" t="s">
        <v>24</v>
      </c>
      <c r="C6" s="16">
        <v>1.8243055555555554</v>
      </c>
      <c r="D6">
        <v>1</v>
      </c>
    </row>
    <row r="7" spans="1:8" x14ac:dyDescent="0.35">
      <c r="B7" t="s">
        <v>65</v>
      </c>
      <c r="C7" s="16">
        <v>2.1125000000000003</v>
      </c>
      <c r="D7">
        <v>2</v>
      </c>
    </row>
    <row r="8" spans="1:8" x14ac:dyDescent="0.35">
      <c r="B8" t="s">
        <v>31</v>
      </c>
      <c r="C8" s="16">
        <v>2.2013888888888888</v>
      </c>
      <c r="D8">
        <v>3</v>
      </c>
    </row>
    <row r="9" spans="1:8" x14ac:dyDescent="0.35">
      <c r="B9" t="s">
        <v>66</v>
      </c>
      <c r="C9" s="16">
        <v>1.6777777777777778</v>
      </c>
      <c r="D9" s="7" t="s">
        <v>72</v>
      </c>
      <c r="E9" t="s">
        <v>67</v>
      </c>
    </row>
    <row r="12" spans="1:8" x14ac:dyDescent="0.35">
      <c r="C12" s="16"/>
      <c r="D12" s="16"/>
    </row>
    <row r="13" spans="1:8" x14ac:dyDescent="0.35">
      <c r="B13" s="5" t="s">
        <v>5</v>
      </c>
      <c r="C13" s="16"/>
      <c r="D13" s="16"/>
    </row>
    <row r="14" spans="1:8" x14ac:dyDescent="0.35">
      <c r="B14" s="19" t="s">
        <v>12</v>
      </c>
      <c r="C14" s="19" t="s">
        <v>64</v>
      </c>
      <c r="D14" s="19" t="s">
        <v>11</v>
      </c>
    </row>
    <row r="15" spans="1:8" x14ac:dyDescent="0.35">
      <c r="B15" s="14" t="s">
        <v>14</v>
      </c>
      <c r="C15" s="17">
        <v>1.4937500000000001</v>
      </c>
      <c r="D15" s="14">
        <v>1</v>
      </c>
    </row>
    <row r="16" spans="1:8" x14ac:dyDescent="0.35">
      <c r="B16" s="15" t="s">
        <v>33</v>
      </c>
      <c r="C16" s="18">
        <v>1.5520833333333333</v>
      </c>
      <c r="D16" s="15">
        <v>2</v>
      </c>
    </row>
    <row r="17" spans="1:8" x14ac:dyDescent="0.35">
      <c r="B17" s="14" t="s">
        <v>15</v>
      </c>
      <c r="C17" s="17">
        <v>1.5555555555555556</v>
      </c>
      <c r="D17" s="14">
        <v>3</v>
      </c>
    </row>
    <row r="18" spans="1:8" x14ac:dyDescent="0.35">
      <c r="B18" s="15" t="s">
        <v>68</v>
      </c>
      <c r="C18" s="18">
        <v>1.5784722222222223</v>
      </c>
      <c r="D18" s="15">
        <v>4</v>
      </c>
    </row>
    <row r="19" spans="1:8" x14ac:dyDescent="0.35">
      <c r="B19" s="14" t="s">
        <v>27</v>
      </c>
      <c r="C19" s="17">
        <v>1.6333333333333335</v>
      </c>
      <c r="D19" s="14">
        <v>5</v>
      </c>
    </row>
    <row r="20" spans="1:8" x14ac:dyDescent="0.35">
      <c r="B20" s="15" t="s">
        <v>6</v>
      </c>
      <c r="C20" s="18">
        <v>1.6423611111111109</v>
      </c>
      <c r="D20" s="15">
        <v>6</v>
      </c>
    </row>
    <row r="21" spans="1:8" x14ac:dyDescent="0.35">
      <c r="A21" s="4"/>
      <c r="B21" s="14" t="s">
        <v>26</v>
      </c>
      <c r="C21" s="17">
        <v>1.6618055555555555</v>
      </c>
      <c r="D21" s="14">
        <v>7</v>
      </c>
      <c r="F21" s="4"/>
      <c r="G21" s="4"/>
      <c r="H21" s="4"/>
    </row>
    <row r="22" spans="1:8" x14ac:dyDescent="0.35">
      <c r="B22" s="15" t="s">
        <v>55</v>
      </c>
      <c r="C22" s="18">
        <v>1.7340277777777777</v>
      </c>
      <c r="D22" s="15">
        <v>8</v>
      </c>
    </row>
    <row r="23" spans="1:8" x14ac:dyDescent="0.35">
      <c r="B23" s="14" t="s">
        <v>69</v>
      </c>
      <c r="C23" s="17">
        <v>1.7562499999999999</v>
      </c>
      <c r="D23" s="14">
        <v>9</v>
      </c>
    </row>
    <row r="24" spans="1:8" x14ac:dyDescent="0.35">
      <c r="B24" s="15" t="s">
        <v>9</v>
      </c>
      <c r="C24" s="18">
        <v>1.8854166666666667</v>
      </c>
      <c r="D24" s="15">
        <v>10</v>
      </c>
    </row>
    <row r="25" spans="1:8" x14ac:dyDescent="0.35">
      <c r="B25" s="14" t="s">
        <v>25</v>
      </c>
      <c r="C25" s="17">
        <v>1.8888888888888891</v>
      </c>
      <c r="D25" s="14">
        <v>11</v>
      </c>
    </row>
    <row r="26" spans="1:8" x14ac:dyDescent="0.35">
      <c r="B26" s="15" t="s">
        <v>40</v>
      </c>
      <c r="C26" s="18">
        <v>1.9069444444444443</v>
      </c>
      <c r="D26" s="15">
        <v>12</v>
      </c>
    </row>
    <row r="27" spans="1:8" x14ac:dyDescent="0.35">
      <c r="B27" s="14" t="s">
        <v>22</v>
      </c>
      <c r="C27" s="17">
        <v>1.9375</v>
      </c>
      <c r="D27" s="14">
        <v>13</v>
      </c>
    </row>
    <row r="28" spans="1:8" x14ac:dyDescent="0.35">
      <c r="B28" s="20" t="s">
        <v>34</v>
      </c>
      <c r="C28" s="21">
        <v>2.0423611111111111</v>
      </c>
      <c r="D28" s="20">
        <v>14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A900A-C6A4-41B2-BB33-DC518773A01D}">
  <dimension ref="A1:E32"/>
  <sheetViews>
    <sheetView workbookViewId="0">
      <selection sqref="A1:E23"/>
    </sheetView>
  </sheetViews>
  <sheetFormatPr defaultRowHeight="14.5" x14ac:dyDescent="0.35"/>
  <cols>
    <col min="1" max="1" width="22.7265625" customWidth="1"/>
    <col min="2" max="2" width="24.6328125" customWidth="1"/>
    <col min="3" max="3" width="11" customWidth="1"/>
    <col min="4" max="4" width="11.81640625" customWidth="1"/>
    <col min="5" max="5" width="10.26953125" customWidth="1"/>
  </cols>
  <sheetData>
    <row r="1" spans="1:5" ht="23.5" x14ac:dyDescent="0.55000000000000004">
      <c r="A1" s="11" t="s">
        <v>73</v>
      </c>
      <c r="B1" s="4"/>
      <c r="C1" s="4"/>
      <c r="D1" s="4"/>
      <c r="E1" s="4"/>
    </row>
    <row r="2" spans="1:5" x14ac:dyDescent="0.35">
      <c r="A2" s="4" t="s">
        <v>74</v>
      </c>
      <c r="B2" s="4"/>
      <c r="C2" s="4"/>
      <c r="D2" s="4"/>
      <c r="E2" s="4"/>
    </row>
    <row r="3" spans="1:5" x14ac:dyDescent="0.35">
      <c r="A3" s="12">
        <v>44691</v>
      </c>
      <c r="B3" s="4"/>
      <c r="C3" s="4"/>
      <c r="D3" s="4"/>
      <c r="E3" s="4"/>
    </row>
    <row r="4" spans="1:5" x14ac:dyDescent="0.35">
      <c r="A4" s="4"/>
      <c r="B4" s="5" t="s">
        <v>0</v>
      </c>
      <c r="C4" s="4"/>
      <c r="D4" s="4"/>
      <c r="E4" s="4"/>
    </row>
    <row r="5" spans="1:5" x14ac:dyDescent="0.35">
      <c r="A5" s="4"/>
      <c r="B5" t="s">
        <v>12</v>
      </c>
      <c r="C5" t="s">
        <v>13</v>
      </c>
      <c r="D5" t="s">
        <v>11</v>
      </c>
      <c r="E5" s="4" t="s">
        <v>1</v>
      </c>
    </row>
    <row r="6" spans="1:5" x14ac:dyDescent="0.35">
      <c r="A6" s="4"/>
      <c r="B6" s="23" t="s">
        <v>24</v>
      </c>
      <c r="C6" s="23" t="s">
        <v>75</v>
      </c>
      <c r="D6" s="23">
        <v>1</v>
      </c>
      <c r="E6" s="24">
        <v>10</v>
      </c>
    </row>
    <row r="7" spans="1:5" x14ac:dyDescent="0.35">
      <c r="A7" s="4"/>
      <c r="B7" s="23" t="s">
        <v>30</v>
      </c>
      <c r="C7" s="23" t="s">
        <v>76</v>
      </c>
      <c r="D7" s="23">
        <v>2</v>
      </c>
      <c r="E7" s="24">
        <v>7</v>
      </c>
    </row>
    <row r="8" spans="1:5" x14ac:dyDescent="0.35">
      <c r="A8" s="4"/>
      <c r="B8" s="23" t="s">
        <v>31</v>
      </c>
      <c r="C8" s="23" t="s">
        <v>77</v>
      </c>
      <c r="D8" s="23">
        <v>3</v>
      </c>
      <c r="E8" s="24">
        <v>6</v>
      </c>
    </row>
    <row r="9" spans="1:5" x14ac:dyDescent="0.35">
      <c r="A9" s="4"/>
      <c r="B9" s="4"/>
      <c r="C9" s="16"/>
      <c r="D9" s="7"/>
      <c r="E9" s="4"/>
    </row>
    <row r="10" spans="1:5" x14ac:dyDescent="0.35">
      <c r="A10" s="4"/>
      <c r="B10" s="4"/>
      <c r="C10" s="4"/>
      <c r="D10" s="4"/>
      <c r="E10" s="4"/>
    </row>
    <row r="11" spans="1:5" x14ac:dyDescent="0.35">
      <c r="A11" s="4"/>
      <c r="B11" s="4"/>
      <c r="C11" s="4"/>
      <c r="D11" s="4"/>
      <c r="E11" s="4"/>
    </row>
    <row r="12" spans="1:5" x14ac:dyDescent="0.35">
      <c r="A12" s="4"/>
      <c r="B12" s="4"/>
      <c r="C12" s="16"/>
      <c r="D12" s="16"/>
      <c r="E12" s="4"/>
    </row>
    <row r="13" spans="1:5" x14ac:dyDescent="0.35">
      <c r="A13" s="4"/>
      <c r="B13" s="5" t="s">
        <v>5</v>
      </c>
      <c r="C13" s="16"/>
      <c r="D13" s="16"/>
      <c r="E13" s="4"/>
    </row>
    <row r="14" spans="1:5" x14ac:dyDescent="0.35">
      <c r="A14" s="4"/>
      <c r="B14" t="s">
        <v>12</v>
      </c>
      <c r="C14" t="s">
        <v>13</v>
      </c>
      <c r="D14" t="s">
        <v>11</v>
      </c>
      <c r="E14" t="s">
        <v>1</v>
      </c>
    </row>
    <row r="15" spans="1:5" x14ac:dyDescent="0.35">
      <c r="A15" s="4"/>
      <c r="B15" s="25" t="s">
        <v>32</v>
      </c>
      <c r="C15" s="25" t="s">
        <v>78</v>
      </c>
      <c r="D15" s="25">
        <v>1</v>
      </c>
      <c r="E15">
        <v>10</v>
      </c>
    </row>
    <row r="16" spans="1:5" x14ac:dyDescent="0.35">
      <c r="A16" s="4"/>
      <c r="B16" s="25" t="s">
        <v>14</v>
      </c>
      <c r="C16" s="25" t="s">
        <v>79</v>
      </c>
      <c r="D16" s="25">
        <v>2</v>
      </c>
      <c r="E16">
        <v>7</v>
      </c>
    </row>
    <row r="17" spans="1:5" x14ac:dyDescent="0.35">
      <c r="A17" s="4"/>
      <c r="B17" s="25" t="s">
        <v>15</v>
      </c>
      <c r="C17" s="25" t="s">
        <v>80</v>
      </c>
      <c r="D17" s="25">
        <v>3</v>
      </c>
      <c r="E17">
        <v>6</v>
      </c>
    </row>
    <row r="18" spans="1:5" x14ac:dyDescent="0.35">
      <c r="A18" s="4"/>
      <c r="B18" s="25" t="s">
        <v>6</v>
      </c>
      <c r="C18" s="25" t="s">
        <v>81</v>
      </c>
      <c r="D18" s="25">
        <v>4</v>
      </c>
      <c r="E18">
        <v>5</v>
      </c>
    </row>
    <row r="19" spans="1:5" x14ac:dyDescent="0.35">
      <c r="A19" s="4"/>
      <c r="B19" s="25" t="s">
        <v>34</v>
      </c>
      <c r="C19" s="25" t="s">
        <v>82</v>
      </c>
      <c r="D19" s="25">
        <v>5</v>
      </c>
      <c r="E19">
        <v>4</v>
      </c>
    </row>
    <row r="20" spans="1:5" x14ac:dyDescent="0.35">
      <c r="A20" s="4"/>
      <c r="B20" s="25" t="s">
        <v>22</v>
      </c>
      <c r="C20" s="25" t="s">
        <v>83</v>
      </c>
      <c r="D20" s="25">
        <v>6</v>
      </c>
      <c r="E20">
        <v>3</v>
      </c>
    </row>
    <row r="21" spans="1:5" x14ac:dyDescent="0.35">
      <c r="A21" s="4"/>
      <c r="B21" s="25" t="s">
        <v>7</v>
      </c>
      <c r="C21" s="25" t="s">
        <v>84</v>
      </c>
      <c r="D21" s="25">
        <v>7</v>
      </c>
      <c r="E21">
        <v>2</v>
      </c>
    </row>
    <row r="22" spans="1:5" x14ac:dyDescent="0.35">
      <c r="A22" s="4"/>
      <c r="B22" s="25" t="s">
        <v>41</v>
      </c>
      <c r="C22" s="25" t="s">
        <v>75</v>
      </c>
      <c r="D22" s="25">
        <v>8</v>
      </c>
      <c r="E22">
        <v>2</v>
      </c>
    </row>
    <row r="23" spans="1:5" x14ac:dyDescent="0.35">
      <c r="A23" s="4"/>
      <c r="B23" s="25" t="s">
        <v>25</v>
      </c>
      <c r="C23" s="25" t="s">
        <v>85</v>
      </c>
      <c r="D23" s="25">
        <v>9</v>
      </c>
      <c r="E23">
        <v>2</v>
      </c>
    </row>
    <row r="24" spans="1:5" x14ac:dyDescent="0.35">
      <c r="A24" s="4"/>
      <c r="B24" s="4"/>
    </row>
    <row r="25" spans="1:5" x14ac:dyDescent="0.35">
      <c r="A25" s="4"/>
      <c r="B25" s="4"/>
    </row>
    <row r="26" spans="1:5" x14ac:dyDescent="0.35">
      <c r="A26" s="4"/>
      <c r="B26" s="4"/>
    </row>
    <row r="27" spans="1:5" x14ac:dyDescent="0.35">
      <c r="A27" s="4"/>
      <c r="B27" s="4"/>
    </row>
    <row r="28" spans="1:5" x14ac:dyDescent="0.35">
      <c r="A28" s="4"/>
      <c r="B28" s="5" t="s">
        <v>86</v>
      </c>
    </row>
    <row r="29" spans="1:5" x14ac:dyDescent="0.35">
      <c r="B29" t="s">
        <v>12</v>
      </c>
      <c r="C29" t="s">
        <v>13</v>
      </c>
    </row>
    <row r="30" spans="1:5" x14ac:dyDescent="0.35">
      <c r="B30" s="26" t="s">
        <v>87</v>
      </c>
      <c r="C30" s="26" t="s">
        <v>88</v>
      </c>
    </row>
    <row r="31" spans="1:5" x14ac:dyDescent="0.35">
      <c r="B31" s="26" t="s">
        <v>89</v>
      </c>
      <c r="C31" s="26" t="s">
        <v>90</v>
      </c>
    </row>
    <row r="32" spans="1:5" x14ac:dyDescent="0.35">
      <c r="B32" s="26" t="s">
        <v>91</v>
      </c>
      <c r="C32" s="26" t="s">
        <v>92</v>
      </c>
    </row>
  </sheetData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71A12-D37D-48C0-BE3A-A54D7B840473}">
  <dimension ref="A1:F28"/>
  <sheetViews>
    <sheetView workbookViewId="0">
      <selection sqref="A1:F28"/>
    </sheetView>
  </sheetViews>
  <sheetFormatPr defaultRowHeight="14.5" x14ac:dyDescent="0.35"/>
  <cols>
    <col min="1" max="1" width="24.81640625" customWidth="1"/>
    <col min="2" max="2" width="26" customWidth="1"/>
    <col min="3" max="3" width="13.54296875" customWidth="1"/>
    <col min="4" max="4" width="14.08984375" customWidth="1"/>
  </cols>
  <sheetData>
    <row r="1" spans="1:6" ht="23.5" x14ac:dyDescent="0.55000000000000004">
      <c r="A1" s="11" t="s">
        <v>93</v>
      </c>
      <c r="B1" s="4"/>
      <c r="C1" s="4"/>
      <c r="D1" s="4"/>
      <c r="E1" s="4"/>
    </row>
    <row r="2" spans="1:6" x14ac:dyDescent="0.35">
      <c r="A2" s="4" t="s">
        <v>94</v>
      </c>
      <c r="B2" s="4"/>
      <c r="C2" s="4"/>
      <c r="D2" s="4"/>
      <c r="E2" s="4"/>
    </row>
    <row r="3" spans="1:6" x14ac:dyDescent="0.35">
      <c r="A3" s="12">
        <v>44691</v>
      </c>
      <c r="B3" s="4"/>
      <c r="C3" s="4"/>
      <c r="D3" s="4"/>
      <c r="E3" s="4"/>
    </row>
    <row r="4" spans="1:6" x14ac:dyDescent="0.35">
      <c r="A4" s="4"/>
      <c r="B4" s="5" t="s">
        <v>0</v>
      </c>
      <c r="C4" s="4"/>
      <c r="D4" s="4"/>
      <c r="E4" s="4"/>
    </row>
    <row r="5" spans="1:6" x14ac:dyDescent="0.35">
      <c r="A5" s="4"/>
      <c r="B5" s="4" t="s">
        <v>12</v>
      </c>
      <c r="C5" s="4" t="s">
        <v>13</v>
      </c>
      <c r="D5" s="4" t="s">
        <v>11</v>
      </c>
      <c r="E5" s="4" t="s">
        <v>1</v>
      </c>
    </row>
    <row r="6" spans="1:6" x14ac:dyDescent="0.35">
      <c r="A6" s="4"/>
      <c r="B6" s="23" t="s">
        <v>3</v>
      </c>
      <c r="C6" s="27" t="s">
        <v>100</v>
      </c>
      <c r="D6" s="23">
        <v>1</v>
      </c>
      <c r="E6" s="24">
        <v>10</v>
      </c>
    </row>
    <row r="7" spans="1:6" x14ac:dyDescent="0.35">
      <c r="A7" s="4"/>
      <c r="B7" s="23" t="s">
        <v>24</v>
      </c>
      <c r="C7" s="27" t="s">
        <v>101</v>
      </c>
      <c r="D7" s="23">
        <v>2</v>
      </c>
      <c r="E7" s="24">
        <v>7</v>
      </c>
    </row>
    <row r="8" spans="1:6" x14ac:dyDescent="0.35">
      <c r="A8" s="4"/>
      <c r="B8" s="23" t="s">
        <v>31</v>
      </c>
      <c r="C8" s="27" t="s">
        <v>96</v>
      </c>
      <c r="D8" s="23">
        <v>3</v>
      </c>
      <c r="E8" s="24">
        <v>6</v>
      </c>
    </row>
    <row r="9" spans="1:6" x14ac:dyDescent="0.35">
      <c r="A9" s="4"/>
      <c r="B9" s="4" t="s">
        <v>43</v>
      </c>
      <c r="C9" s="33"/>
      <c r="D9" s="32"/>
      <c r="E9" s="34"/>
      <c r="F9" s="37" t="s">
        <v>104</v>
      </c>
    </row>
    <row r="10" spans="1:6" x14ac:dyDescent="0.35">
      <c r="A10" s="4"/>
      <c r="B10" s="4"/>
      <c r="C10" s="16"/>
      <c r="D10" s="7"/>
      <c r="E10" s="4"/>
    </row>
    <row r="11" spans="1:6" x14ac:dyDescent="0.35">
      <c r="A11" s="4"/>
      <c r="B11" s="4"/>
      <c r="C11" s="4"/>
      <c r="D11" s="4"/>
      <c r="E11" s="4"/>
    </row>
    <row r="12" spans="1:6" x14ac:dyDescent="0.35">
      <c r="A12" s="4"/>
      <c r="B12" s="4"/>
      <c r="C12" s="4"/>
      <c r="D12" s="4"/>
      <c r="E12" s="4"/>
    </row>
    <row r="13" spans="1:6" x14ac:dyDescent="0.35">
      <c r="A13" s="4"/>
      <c r="B13" s="4"/>
      <c r="C13" s="16"/>
      <c r="D13" s="16"/>
      <c r="E13" s="4"/>
    </row>
    <row r="14" spans="1:6" x14ac:dyDescent="0.35">
      <c r="A14" s="4"/>
      <c r="B14" s="5" t="s">
        <v>5</v>
      </c>
      <c r="C14" s="16"/>
      <c r="D14" s="16"/>
      <c r="E14" s="4"/>
    </row>
    <row r="15" spans="1:6" x14ac:dyDescent="0.35">
      <c r="A15" s="4"/>
      <c r="B15" s="4" t="s">
        <v>12</v>
      </c>
      <c r="C15" s="4" t="s">
        <v>13</v>
      </c>
      <c r="D15" s="4" t="s">
        <v>11</v>
      </c>
      <c r="E15" s="4" t="s">
        <v>1</v>
      </c>
    </row>
    <row r="16" spans="1:6" x14ac:dyDescent="0.35">
      <c r="A16" s="4"/>
      <c r="B16" s="28" t="s">
        <v>37</v>
      </c>
      <c r="C16" s="29" t="s">
        <v>99</v>
      </c>
      <c r="D16" s="28">
        <v>1</v>
      </c>
      <c r="E16" s="24">
        <v>10</v>
      </c>
    </row>
    <row r="17" spans="1:5" x14ac:dyDescent="0.35">
      <c r="A17" s="4"/>
      <c r="B17" s="30" t="s">
        <v>42</v>
      </c>
      <c r="C17" s="31" t="s">
        <v>98</v>
      </c>
      <c r="D17" s="30">
        <v>2</v>
      </c>
      <c r="E17" s="24">
        <v>7</v>
      </c>
    </row>
    <row r="18" spans="1:5" x14ac:dyDescent="0.35">
      <c r="A18" s="4"/>
      <c r="B18" s="30" t="s">
        <v>14</v>
      </c>
      <c r="C18" s="31" t="s">
        <v>95</v>
      </c>
      <c r="D18" s="30">
        <v>3</v>
      </c>
      <c r="E18" s="24">
        <v>6</v>
      </c>
    </row>
    <row r="19" spans="1:5" x14ac:dyDescent="0.35">
      <c r="A19" s="4"/>
      <c r="B19" s="4" t="s">
        <v>36</v>
      </c>
      <c r="C19" s="29" t="s">
        <v>102</v>
      </c>
      <c r="D19" s="28">
        <v>4</v>
      </c>
      <c r="E19" s="24">
        <v>5</v>
      </c>
    </row>
    <row r="20" spans="1:5" x14ac:dyDescent="0.35">
      <c r="A20" s="4"/>
      <c r="B20" s="4" t="s">
        <v>38</v>
      </c>
      <c r="C20" s="36" t="s">
        <v>108</v>
      </c>
      <c r="D20" s="35">
        <v>5</v>
      </c>
      <c r="E20" s="34">
        <v>4</v>
      </c>
    </row>
    <row r="21" spans="1:5" x14ac:dyDescent="0.35">
      <c r="A21" s="4"/>
      <c r="B21" s="30" t="s">
        <v>6</v>
      </c>
      <c r="C21" s="31" t="s">
        <v>106</v>
      </c>
      <c r="D21" s="30">
        <v>6</v>
      </c>
      <c r="E21" s="24">
        <v>3</v>
      </c>
    </row>
    <row r="22" spans="1:5" x14ac:dyDescent="0.35">
      <c r="A22" s="4"/>
      <c r="B22" s="4" t="s">
        <v>55</v>
      </c>
      <c r="C22" s="31" t="s">
        <v>109</v>
      </c>
      <c r="D22" s="30">
        <v>7</v>
      </c>
      <c r="E22" s="24">
        <v>2</v>
      </c>
    </row>
    <row r="23" spans="1:5" x14ac:dyDescent="0.35">
      <c r="B23" s="30" t="s">
        <v>34</v>
      </c>
      <c r="C23" s="31" t="s">
        <v>110</v>
      </c>
      <c r="D23" s="30">
        <v>8</v>
      </c>
      <c r="E23" s="24">
        <v>2</v>
      </c>
    </row>
    <row r="24" spans="1:5" x14ac:dyDescent="0.35">
      <c r="B24" s="30" t="s">
        <v>32</v>
      </c>
      <c r="C24" s="31" t="s">
        <v>107</v>
      </c>
      <c r="D24" s="30">
        <v>9</v>
      </c>
      <c r="E24" s="24">
        <v>2</v>
      </c>
    </row>
    <row r="25" spans="1:5" x14ac:dyDescent="0.35">
      <c r="B25" s="4" t="s">
        <v>60</v>
      </c>
      <c r="C25" s="29" t="s">
        <v>103</v>
      </c>
      <c r="D25" s="28">
        <v>10</v>
      </c>
      <c r="E25" s="24">
        <v>2</v>
      </c>
    </row>
    <row r="26" spans="1:5" x14ac:dyDescent="0.35">
      <c r="B26" s="28" t="s">
        <v>15</v>
      </c>
      <c r="C26" s="29" t="s">
        <v>105</v>
      </c>
      <c r="D26" s="28">
        <v>11</v>
      </c>
      <c r="E26" s="24">
        <v>2</v>
      </c>
    </row>
    <row r="27" spans="1:5" x14ac:dyDescent="0.35">
      <c r="B27" s="28" t="s">
        <v>35</v>
      </c>
      <c r="C27" s="29" t="s">
        <v>97</v>
      </c>
      <c r="D27" s="28">
        <v>12</v>
      </c>
      <c r="E27" s="24">
        <v>2</v>
      </c>
    </row>
    <row r="28" spans="1:5" x14ac:dyDescent="0.35">
      <c r="B28" s="30" t="s">
        <v>25</v>
      </c>
      <c r="C28" s="31" t="s">
        <v>96</v>
      </c>
      <c r="D28" s="30">
        <v>13</v>
      </c>
      <c r="E28" s="24">
        <v>2</v>
      </c>
    </row>
  </sheetData>
  <conditionalFormatting sqref="B24">
    <cfRule type="cellIs" dxfId="3" priority="4" operator="equal">
      <formula>0</formula>
    </cfRule>
  </conditionalFormatting>
  <conditionalFormatting sqref="B25:B26">
    <cfRule type="cellIs" dxfId="2" priority="3" operator="equal">
      <formula>0</formula>
    </cfRule>
  </conditionalFormatting>
  <conditionalFormatting sqref="B9">
    <cfRule type="cellIs" dxfId="1" priority="2" operator="equal">
      <formula>0</formula>
    </cfRule>
  </conditionalFormatting>
  <conditionalFormatting sqref="B28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7EAC3-8803-4E61-AE17-3BE85F6D1118}">
  <dimension ref="A1:F31"/>
  <sheetViews>
    <sheetView workbookViewId="0">
      <selection sqref="A1:F31"/>
    </sheetView>
  </sheetViews>
  <sheetFormatPr defaultRowHeight="14.5" x14ac:dyDescent="0.35"/>
  <cols>
    <col min="1" max="1" width="19.81640625" customWidth="1"/>
    <col min="2" max="2" width="23.90625" customWidth="1"/>
    <col min="3" max="3" width="17.7265625" customWidth="1"/>
    <col min="4" max="4" width="21.1796875" customWidth="1"/>
    <col min="5" max="5" width="12.26953125" customWidth="1"/>
    <col min="6" max="6" width="13.7265625" customWidth="1"/>
    <col min="7" max="7" width="18.54296875" customWidth="1"/>
    <col min="8" max="8" width="15.26953125" customWidth="1"/>
    <col min="9" max="9" width="14.26953125" customWidth="1"/>
  </cols>
  <sheetData>
    <row r="1" spans="1:6" ht="23.5" x14ac:dyDescent="0.55000000000000004">
      <c r="A1" s="11" t="s">
        <v>48</v>
      </c>
      <c r="B1" s="4"/>
      <c r="C1" s="4"/>
      <c r="D1" s="4"/>
      <c r="E1" s="4"/>
      <c r="F1" s="4"/>
    </row>
    <row r="2" spans="1:6" x14ac:dyDescent="0.35">
      <c r="A2" s="4" t="s">
        <v>158</v>
      </c>
      <c r="B2" s="4"/>
      <c r="C2" s="4"/>
      <c r="D2" s="4"/>
      <c r="E2" s="4"/>
      <c r="F2" s="4"/>
    </row>
    <row r="3" spans="1:6" x14ac:dyDescent="0.35">
      <c r="A3" s="12">
        <v>44718</v>
      </c>
      <c r="B3" s="4"/>
      <c r="C3" s="4"/>
      <c r="D3" s="4"/>
      <c r="E3" s="4"/>
      <c r="F3" s="4"/>
    </row>
    <row r="4" spans="1:6" x14ac:dyDescent="0.35">
      <c r="A4" s="4"/>
      <c r="B4" s="5" t="s">
        <v>0</v>
      </c>
      <c r="C4" s="4"/>
      <c r="D4" s="4"/>
      <c r="E4" s="4"/>
      <c r="F4" s="4"/>
    </row>
    <row r="5" spans="1:6" x14ac:dyDescent="0.35">
      <c r="A5" s="4"/>
      <c r="B5" s="4" t="s">
        <v>12</v>
      </c>
      <c r="C5" s="4" t="s">
        <v>112</v>
      </c>
      <c r="D5" s="4" t="s">
        <v>113</v>
      </c>
      <c r="E5" s="4" t="s">
        <v>11</v>
      </c>
      <c r="F5" s="4" t="s">
        <v>1</v>
      </c>
    </row>
    <row r="6" spans="1:6" x14ac:dyDescent="0.35">
      <c r="A6" s="4"/>
      <c r="B6" s="4" t="s">
        <v>24</v>
      </c>
      <c r="C6" s="4" t="s">
        <v>143</v>
      </c>
      <c r="D6" s="4" t="s">
        <v>144</v>
      </c>
      <c r="E6" s="4">
        <v>1</v>
      </c>
      <c r="F6" s="32">
        <v>20</v>
      </c>
    </row>
    <row r="7" spans="1:6" x14ac:dyDescent="0.35">
      <c r="A7" s="4"/>
      <c r="B7" s="4" t="s">
        <v>39</v>
      </c>
      <c r="C7" s="4" t="s">
        <v>145</v>
      </c>
      <c r="D7" s="4" t="s">
        <v>133</v>
      </c>
      <c r="E7" s="4">
        <v>2</v>
      </c>
      <c r="F7" s="32">
        <v>14</v>
      </c>
    </row>
    <row r="8" spans="1:6" x14ac:dyDescent="0.35">
      <c r="A8" s="4"/>
      <c r="B8" s="4" t="s">
        <v>2</v>
      </c>
      <c r="C8" s="4" t="s">
        <v>146</v>
      </c>
      <c r="D8" s="4" t="s">
        <v>147</v>
      </c>
      <c r="E8" s="4">
        <v>3</v>
      </c>
      <c r="F8" s="32">
        <v>12</v>
      </c>
    </row>
    <row r="9" spans="1:6" x14ac:dyDescent="0.35">
      <c r="A9" s="4"/>
      <c r="B9" s="4" t="s">
        <v>31</v>
      </c>
      <c r="C9" s="4" t="s">
        <v>148</v>
      </c>
      <c r="D9" s="4" t="s">
        <v>149</v>
      </c>
      <c r="E9" s="4">
        <v>4</v>
      </c>
      <c r="F9" s="32">
        <v>10</v>
      </c>
    </row>
    <row r="10" spans="1:6" x14ac:dyDescent="0.35">
      <c r="A10" s="4"/>
      <c r="B10" s="4" t="s">
        <v>150</v>
      </c>
      <c r="C10" s="4" t="s">
        <v>151</v>
      </c>
      <c r="D10" s="4" t="s">
        <v>152</v>
      </c>
      <c r="E10" s="4">
        <v>5</v>
      </c>
      <c r="F10" s="32">
        <v>8</v>
      </c>
    </row>
    <row r="11" spans="1:6" x14ac:dyDescent="0.35">
      <c r="A11" s="4"/>
      <c r="B11" s="4" t="s">
        <v>30</v>
      </c>
      <c r="C11" s="4" t="s">
        <v>153</v>
      </c>
      <c r="D11" s="4" t="s">
        <v>154</v>
      </c>
      <c r="E11" s="4">
        <v>6</v>
      </c>
      <c r="F11" s="32">
        <v>6</v>
      </c>
    </row>
    <row r="12" spans="1:6" x14ac:dyDescent="0.35">
      <c r="A12" s="4"/>
      <c r="B12" s="4" t="s">
        <v>157</v>
      </c>
      <c r="C12" s="4" t="s">
        <v>155</v>
      </c>
      <c r="D12" s="4" t="s">
        <v>156</v>
      </c>
      <c r="E12" s="4">
        <v>7</v>
      </c>
      <c r="F12" s="32"/>
    </row>
    <row r="13" spans="1:6" x14ac:dyDescent="0.35">
      <c r="A13" s="4"/>
      <c r="B13" s="4"/>
      <c r="C13" s="16"/>
      <c r="D13" s="16"/>
      <c r="E13" s="4"/>
      <c r="F13" s="4"/>
    </row>
    <row r="14" spans="1:6" x14ac:dyDescent="0.35">
      <c r="A14" s="4"/>
      <c r="F14" s="4"/>
    </row>
    <row r="15" spans="1:6" x14ac:dyDescent="0.35">
      <c r="A15" s="4"/>
      <c r="B15" s="5" t="s">
        <v>5</v>
      </c>
      <c r="C15" s="16"/>
      <c r="D15" s="16"/>
      <c r="E15" s="4"/>
    </row>
    <row r="16" spans="1:6" x14ac:dyDescent="0.35">
      <c r="A16" s="4"/>
      <c r="B16" t="s">
        <v>12</v>
      </c>
      <c r="C16" t="s">
        <v>112</v>
      </c>
      <c r="D16" t="s">
        <v>113</v>
      </c>
      <c r="E16" t="s">
        <v>11</v>
      </c>
      <c r="F16" s="4" t="s">
        <v>1</v>
      </c>
    </row>
    <row r="17" spans="1:6" x14ac:dyDescent="0.35">
      <c r="A17" s="4"/>
      <c r="B17" t="s">
        <v>32</v>
      </c>
      <c r="C17" t="s">
        <v>114</v>
      </c>
      <c r="D17" t="s">
        <v>115</v>
      </c>
      <c r="E17">
        <v>1</v>
      </c>
      <c r="F17">
        <v>20</v>
      </c>
    </row>
    <row r="18" spans="1:6" x14ac:dyDescent="0.35">
      <c r="A18" s="4"/>
      <c r="B18" t="s">
        <v>15</v>
      </c>
      <c r="C18" t="s">
        <v>116</v>
      </c>
      <c r="D18" t="s">
        <v>117</v>
      </c>
      <c r="E18">
        <v>2</v>
      </c>
      <c r="F18">
        <v>14</v>
      </c>
    </row>
    <row r="19" spans="1:6" x14ac:dyDescent="0.35">
      <c r="A19" s="4"/>
      <c r="B19" t="s">
        <v>6</v>
      </c>
      <c r="C19" t="s">
        <v>118</v>
      </c>
      <c r="D19" t="s">
        <v>119</v>
      </c>
      <c r="E19">
        <v>3</v>
      </c>
      <c r="F19">
        <v>12</v>
      </c>
    </row>
    <row r="20" spans="1:6" x14ac:dyDescent="0.35">
      <c r="A20" s="4"/>
      <c r="B20" t="s">
        <v>34</v>
      </c>
      <c r="C20" t="s">
        <v>120</v>
      </c>
      <c r="D20" t="s">
        <v>121</v>
      </c>
      <c r="E20">
        <v>4</v>
      </c>
      <c r="F20">
        <v>10</v>
      </c>
    </row>
    <row r="21" spans="1:6" x14ac:dyDescent="0.35">
      <c r="A21" s="4"/>
      <c r="B21" t="s">
        <v>7</v>
      </c>
      <c r="C21" t="s">
        <v>122</v>
      </c>
      <c r="D21" t="s">
        <v>123</v>
      </c>
      <c r="E21">
        <v>5</v>
      </c>
      <c r="F21">
        <v>8</v>
      </c>
    </row>
    <row r="22" spans="1:6" x14ac:dyDescent="0.35">
      <c r="A22" s="4"/>
      <c r="B22" t="s">
        <v>55</v>
      </c>
      <c r="C22" t="s">
        <v>124</v>
      </c>
      <c r="D22" t="s">
        <v>125</v>
      </c>
      <c r="E22">
        <v>6</v>
      </c>
      <c r="F22">
        <v>6</v>
      </c>
    </row>
    <row r="23" spans="1:6" x14ac:dyDescent="0.35">
      <c r="A23" s="4"/>
      <c r="B23" t="s">
        <v>36</v>
      </c>
      <c r="C23" t="s">
        <v>126</v>
      </c>
      <c r="D23" t="s">
        <v>127</v>
      </c>
      <c r="E23">
        <v>7</v>
      </c>
      <c r="F23">
        <v>4</v>
      </c>
    </row>
    <row r="24" spans="1:6" x14ac:dyDescent="0.35">
      <c r="A24" s="4"/>
      <c r="B24" t="s">
        <v>111</v>
      </c>
      <c r="C24" t="s">
        <v>128</v>
      </c>
      <c r="D24" t="s">
        <v>129</v>
      </c>
      <c r="E24">
        <v>8</v>
      </c>
      <c r="F24">
        <v>4</v>
      </c>
    </row>
    <row r="25" spans="1:6" x14ac:dyDescent="0.35">
      <c r="A25" s="4"/>
      <c r="B25" t="s">
        <v>35</v>
      </c>
      <c r="C25" t="s">
        <v>130</v>
      </c>
      <c r="D25" t="s">
        <v>131</v>
      </c>
      <c r="E25">
        <v>9</v>
      </c>
      <c r="F25">
        <v>4</v>
      </c>
    </row>
    <row r="26" spans="1:6" x14ac:dyDescent="0.35">
      <c r="A26" s="4"/>
      <c r="B26" t="s">
        <v>38</v>
      </c>
      <c r="C26" t="s">
        <v>132</v>
      </c>
      <c r="D26" t="s">
        <v>133</v>
      </c>
      <c r="E26">
        <v>10</v>
      </c>
      <c r="F26">
        <v>4</v>
      </c>
    </row>
    <row r="27" spans="1:6" x14ac:dyDescent="0.35">
      <c r="A27" s="4"/>
      <c r="B27" t="s">
        <v>9</v>
      </c>
      <c r="C27" t="s">
        <v>134</v>
      </c>
      <c r="D27" t="s">
        <v>135</v>
      </c>
      <c r="E27">
        <v>11</v>
      </c>
      <c r="F27">
        <v>4</v>
      </c>
    </row>
    <row r="28" spans="1:6" x14ac:dyDescent="0.35">
      <c r="A28" s="4"/>
      <c r="B28" t="s">
        <v>40</v>
      </c>
      <c r="C28" t="s">
        <v>136</v>
      </c>
      <c r="D28" t="s">
        <v>137</v>
      </c>
      <c r="E28">
        <v>12</v>
      </c>
      <c r="F28">
        <v>4</v>
      </c>
    </row>
    <row r="29" spans="1:6" x14ac:dyDescent="0.35">
      <c r="B29" t="s">
        <v>25</v>
      </c>
      <c r="C29" t="s">
        <v>138</v>
      </c>
      <c r="D29" t="s">
        <v>139</v>
      </c>
      <c r="E29">
        <v>13</v>
      </c>
      <c r="F29">
        <v>4</v>
      </c>
    </row>
    <row r="30" spans="1:6" x14ac:dyDescent="0.35">
      <c r="B30" t="s">
        <v>10</v>
      </c>
      <c r="C30" t="s">
        <v>140</v>
      </c>
      <c r="D30" t="s">
        <v>141</v>
      </c>
      <c r="E30">
        <v>14</v>
      </c>
      <c r="F30">
        <v>4</v>
      </c>
    </row>
    <row r="31" spans="1:6" x14ac:dyDescent="0.35">
      <c r="B31" t="s">
        <v>22</v>
      </c>
      <c r="C31" t="s">
        <v>142</v>
      </c>
      <c r="E31" s="37" t="s">
        <v>104</v>
      </c>
    </row>
  </sheetData>
  <phoneticPr fontId="10" type="noConversion"/>
  <pageMargins left="0.7" right="0.7" top="0.75" bottom="0.75" header="0.3" footer="0.3"/>
  <tableParts count="2">
    <tablePart r:id="rId1"/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50416-EFBA-447F-99D9-DCF9D1D77608}">
  <dimension ref="A1:F31"/>
  <sheetViews>
    <sheetView workbookViewId="0">
      <selection sqref="A1:A3"/>
    </sheetView>
  </sheetViews>
  <sheetFormatPr defaultRowHeight="14.5" x14ac:dyDescent="0.35"/>
  <cols>
    <col min="1" max="1" width="24.90625" customWidth="1"/>
    <col min="2" max="2" width="20.7265625" customWidth="1"/>
    <col min="3" max="3" width="17.90625" customWidth="1"/>
    <col min="4" max="4" width="13.453125" customWidth="1"/>
    <col min="5" max="5" width="10.7265625" customWidth="1"/>
    <col min="6" max="6" width="11" customWidth="1"/>
  </cols>
  <sheetData>
    <row r="1" spans="1:6" ht="23.5" x14ac:dyDescent="0.55000000000000004">
      <c r="A1" s="11" t="s">
        <v>49</v>
      </c>
      <c r="B1" s="4"/>
      <c r="C1" s="4"/>
      <c r="D1" s="4"/>
      <c r="E1" s="4"/>
      <c r="F1" s="4"/>
    </row>
    <row r="2" spans="1:6" x14ac:dyDescent="0.35">
      <c r="A2" s="4" t="s">
        <v>167</v>
      </c>
      <c r="B2" s="4"/>
      <c r="C2" s="4"/>
      <c r="D2" s="4"/>
      <c r="E2" s="4"/>
      <c r="F2" s="4"/>
    </row>
    <row r="3" spans="1:6" x14ac:dyDescent="0.35">
      <c r="A3" s="12">
        <v>44730</v>
      </c>
      <c r="B3" s="4"/>
      <c r="C3" s="4"/>
      <c r="D3" s="4"/>
      <c r="E3" s="4"/>
      <c r="F3" s="4"/>
    </row>
    <row r="4" spans="1:6" x14ac:dyDescent="0.35">
      <c r="A4" s="4"/>
      <c r="B4" s="5" t="s">
        <v>0</v>
      </c>
      <c r="C4" s="4"/>
      <c r="D4" s="4"/>
      <c r="E4" s="4"/>
      <c r="F4" s="4"/>
    </row>
    <row r="5" spans="1:6" x14ac:dyDescent="0.35">
      <c r="A5" s="4"/>
      <c r="B5" s="4" t="s">
        <v>12</v>
      </c>
      <c r="C5" s="4" t="s">
        <v>13</v>
      </c>
      <c r="D5" s="4" t="s">
        <v>11</v>
      </c>
      <c r="E5" s="4" t="s">
        <v>1</v>
      </c>
    </row>
    <row r="6" spans="1:6" x14ac:dyDescent="0.35">
      <c r="A6" s="4"/>
      <c r="B6" s="4" t="s">
        <v>24</v>
      </c>
      <c r="C6" s="38" t="s">
        <v>159</v>
      </c>
      <c r="D6" s="4">
        <v>1</v>
      </c>
      <c r="E6" s="32">
        <v>20</v>
      </c>
    </row>
    <row r="7" spans="1:6" x14ac:dyDescent="0.35">
      <c r="A7" s="4"/>
      <c r="B7" s="4" t="s">
        <v>31</v>
      </c>
      <c r="C7" s="38" t="s">
        <v>160</v>
      </c>
      <c r="D7" s="4">
        <v>2</v>
      </c>
      <c r="E7" s="32">
        <v>14</v>
      </c>
    </row>
    <row r="8" spans="1:6" x14ac:dyDescent="0.35">
      <c r="A8" s="4"/>
      <c r="B8" s="4" t="s">
        <v>30</v>
      </c>
      <c r="C8" s="37" t="s">
        <v>104</v>
      </c>
      <c r="D8" s="4"/>
      <c r="E8" s="32"/>
    </row>
    <row r="9" spans="1:6" x14ac:dyDescent="0.35">
      <c r="A9" s="4"/>
      <c r="B9" s="4" t="s">
        <v>29</v>
      </c>
      <c r="C9" s="37" t="s">
        <v>104</v>
      </c>
      <c r="D9" s="4"/>
      <c r="E9" s="32"/>
    </row>
    <row r="10" spans="1:6" x14ac:dyDescent="0.35">
      <c r="A10" s="4"/>
      <c r="B10" s="4"/>
      <c r="C10" s="16"/>
      <c r="D10" s="16"/>
      <c r="E10" s="4"/>
      <c r="F10" s="4"/>
    </row>
    <row r="11" spans="1:6" x14ac:dyDescent="0.35">
      <c r="A11" s="4"/>
      <c r="B11" s="4"/>
      <c r="C11" s="4"/>
      <c r="D11" s="4"/>
      <c r="E11" s="4"/>
      <c r="F11" s="4"/>
    </row>
    <row r="12" spans="1:6" x14ac:dyDescent="0.35">
      <c r="A12" s="4"/>
      <c r="B12" s="5" t="s">
        <v>5</v>
      </c>
      <c r="C12" s="16"/>
      <c r="D12" s="16"/>
      <c r="E12" s="4"/>
      <c r="F12" s="4"/>
    </row>
    <row r="13" spans="1:6" x14ac:dyDescent="0.35">
      <c r="A13" s="4"/>
      <c r="B13" s="4" t="s">
        <v>12</v>
      </c>
      <c r="C13" s="4" t="s">
        <v>13</v>
      </c>
      <c r="D13" s="4" t="s">
        <v>11</v>
      </c>
      <c r="E13" s="4" t="s">
        <v>1</v>
      </c>
    </row>
    <row r="14" spans="1:6" x14ac:dyDescent="0.35">
      <c r="A14" s="4"/>
      <c r="B14" s="4" t="s">
        <v>14</v>
      </c>
      <c r="C14" s="38" t="s">
        <v>161</v>
      </c>
      <c r="D14" s="4">
        <v>1</v>
      </c>
      <c r="E14" s="4">
        <v>20</v>
      </c>
    </row>
    <row r="15" spans="1:6" x14ac:dyDescent="0.35">
      <c r="A15" s="4"/>
      <c r="B15" s="4" t="s">
        <v>15</v>
      </c>
      <c r="C15" s="38" t="s">
        <v>162</v>
      </c>
      <c r="D15" s="4">
        <v>2</v>
      </c>
      <c r="E15" s="4">
        <v>14</v>
      </c>
    </row>
    <row r="16" spans="1:6" x14ac:dyDescent="0.35">
      <c r="A16" s="4"/>
      <c r="B16" t="s">
        <v>32</v>
      </c>
      <c r="C16" s="38" t="s">
        <v>163</v>
      </c>
      <c r="D16" s="4">
        <v>3</v>
      </c>
      <c r="E16" s="4">
        <v>12</v>
      </c>
    </row>
    <row r="17" spans="1:5" x14ac:dyDescent="0.35">
      <c r="A17" s="4"/>
      <c r="B17" t="s">
        <v>6</v>
      </c>
      <c r="C17" s="38" t="s">
        <v>164</v>
      </c>
      <c r="D17" s="4">
        <v>4</v>
      </c>
      <c r="E17" s="4">
        <v>10</v>
      </c>
    </row>
    <row r="18" spans="1:5" x14ac:dyDescent="0.35">
      <c r="A18" s="4"/>
      <c r="B18" t="s">
        <v>9</v>
      </c>
      <c r="C18" s="38" t="s">
        <v>165</v>
      </c>
      <c r="D18" s="4">
        <v>5</v>
      </c>
      <c r="E18" s="4">
        <v>8</v>
      </c>
    </row>
    <row r="19" spans="1:5" x14ac:dyDescent="0.35">
      <c r="A19" s="4"/>
      <c r="B19" t="s">
        <v>35</v>
      </c>
      <c r="C19" s="38" t="s">
        <v>166</v>
      </c>
      <c r="D19" s="4">
        <v>6</v>
      </c>
      <c r="E19" s="4">
        <v>6</v>
      </c>
    </row>
    <row r="20" spans="1:5" x14ac:dyDescent="0.35">
      <c r="A20" s="4"/>
      <c r="B20" t="s">
        <v>33</v>
      </c>
      <c r="C20" s="37" t="s">
        <v>104</v>
      </c>
      <c r="D20" s="4"/>
      <c r="E20" s="4"/>
    </row>
    <row r="21" spans="1:5" x14ac:dyDescent="0.35">
      <c r="A21" s="4"/>
      <c r="B21" t="s">
        <v>34</v>
      </c>
      <c r="C21" s="37" t="s">
        <v>104</v>
      </c>
      <c r="D21" s="4"/>
      <c r="E21" s="4"/>
    </row>
    <row r="22" spans="1:5" x14ac:dyDescent="0.35">
      <c r="A22" s="4"/>
      <c r="B22" t="s">
        <v>27</v>
      </c>
      <c r="C22" s="37" t="s">
        <v>104</v>
      </c>
      <c r="D22" s="4"/>
      <c r="E22" s="4"/>
    </row>
    <row r="23" spans="1:5" x14ac:dyDescent="0.35">
      <c r="A23" s="4"/>
      <c r="B23" t="s">
        <v>7</v>
      </c>
      <c r="C23" s="37" t="s">
        <v>104</v>
      </c>
      <c r="D23" s="4"/>
      <c r="E23" s="4"/>
    </row>
    <row r="24" spans="1:5" x14ac:dyDescent="0.35">
      <c r="A24" s="4"/>
    </row>
    <row r="25" spans="1:5" x14ac:dyDescent="0.35">
      <c r="A25" s="4"/>
    </row>
    <row r="26" spans="1:5" x14ac:dyDescent="0.35">
      <c r="A26" s="4"/>
    </row>
    <row r="27" spans="1:5" x14ac:dyDescent="0.35">
      <c r="A27" s="4"/>
    </row>
    <row r="28" spans="1:5" x14ac:dyDescent="0.35">
      <c r="A28" s="4"/>
    </row>
    <row r="29" spans="1:5" x14ac:dyDescent="0.35">
      <c r="A29" s="4"/>
    </row>
    <row r="30" spans="1:5" x14ac:dyDescent="0.35">
      <c r="A30" s="4"/>
    </row>
    <row r="31" spans="1:5" x14ac:dyDescent="0.35">
      <c r="A31" s="4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70240-C1A9-4361-8B65-A41EB570DCB7}">
  <dimension ref="A1:G12"/>
  <sheetViews>
    <sheetView workbookViewId="0">
      <selection activeCell="A3" sqref="A3"/>
    </sheetView>
  </sheetViews>
  <sheetFormatPr defaultRowHeight="14.5" x14ac:dyDescent="0.35"/>
  <cols>
    <col min="1" max="1" width="23.26953125" customWidth="1"/>
    <col min="2" max="2" width="12.81640625" customWidth="1"/>
    <col min="3" max="3" width="21.36328125" customWidth="1"/>
    <col min="4" max="4" width="13.453125" customWidth="1"/>
    <col min="5" max="5" width="14.54296875" customWidth="1"/>
    <col min="6" max="6" width="14.08984375" customWidth="1"/>
    <col min="7" max="7" width="9.7265625" customWidth="1"/>
  </cols>
  <sheetData>
    <row r="1" spans="1:7" ht="23.5" x14ac:dyDescent="0.55000000000000004">
      <c r="A1" s="11" t="s">
        <v>49</v>
      </c>
    </row>
    <row r="2" spans="1:7" x14ac:dyDescent="0.35">
      <c r="A2" s="4" t="s">
        <v>207</v>
      </c>
    </row>
    <row r="3" spans="1:7" x14ac:dyDescent="0.35">
      <c r="A3" s="12">
        <v>44730</v>
      </c>
    </row>
    <row r="6" spans="1:7" ht="15" thickBot="1" x14ac:dyDescent="0.4">
      <c r="B6" t="s">
        <v>11</v>
      </c>
      <c r="C6" t="s">
        <v>12</v>
      </c>
      <c r="D6" t="s">
        <v>168</v>
      </c>
      <c r="E6" t="s">
        <v>169</v>
      </c>
      <c r="F6" t="s">
        <v>170</v>
      </c>
      <c r="G6" s="4" t="s">
        <v>1</v>
      </c>
    </row>
    <row r="7" spans="1:7" ht="15" thickBot="1" x14ac:dyDescent="0.4">
      <c r="B7" s="39">
        <v>1</v>
      </c>
      <c r="C7" s="40" t="s">
        <v>32</v>
      </c>
      <c r="D7" s="41">
        <v>0.61041666666666672</v>
      </c>
      <c r="E7" s="41">
        <v>0.63055555555555554</v>
      </c>
      <c r="F7" s="42">
        <v>1.2409722222222224</v>
      </c>
      <c r="G7" s="46">
        <v>10</v>
      </c>
    </row>
    <row r="8" spans="1:7" ht="15" thickBot="1" x14ac:dyDescent="0.4">
      <c r="B8" s="39">
        <v>2</v>
      </c>
      <c r="C8" s="40" t="s">
        <v>36</v>
      </c>
      <c r="D8" s="41">
        <v>0.64513888888888882</v>
      </c>
      <c r="E8" s="41">
        <v>0.65347222222222223</v>
      </c>
      <c r="F8" s="42">
        <v>1.2986111111111112</v>
      </c>
      <c r="G8" s="47" t="s">
        <v>171</v>
      </c>
    </row>
    <row r="9" spans="1:7" ht="15" thickBot="1" x14ac:dyDescent="0.4">
      <c r="B9" s="39">
        <v>3</v>
      </c>
      <c r="C9" s="40" t="s">
        <v>35</v>
      </c>
      <c r="D9" s="41">
        <v>0.6791666666666667</v>
      </c>
      <c r="E9" s="41">
        <v>0.72916666666666663</v>
      </c>
      <c r="F9" s="42">
        <v>1.4083333333333332</v>
      </c>
      <c r="G9" s="47" t="s">
        <v>172</v>
      </c>
    </row>
    <row r="10" spans="1:7" ht="15" thickBot="1" x14ac:dyDescent="0.4">
      <c r="B10" s="39">
        <v>4</v>
      </c>
      <c r="C10" s="40" t="s">
        <v>41</v>
      </c>
      <c r="D10" s="41">
        <v>0.7368055555555556</v>
      </c>
      <c r="E10" s="41">
        <v>0.7090277777777777</v>
      </c>
      <c r="F10" s="42">
        <v>1.4458333333333335</v>
      </c>
      <c r="G10" s="47" t="s">
        <v>173</v>
      </c>
    </row>
    <row r="11" spans="1:7" ht="15" thickBot="1" x14ac:dyDescent="0.4">
      <c r="B11" s="39">
        <v>5</v>
      </c>
      <c r="C11" s="40" t="s">
        <v>9</v>
      </c>
      <c r="D11" s="41">
        <v>0.76736111111111116</v>
      </c>
      <c r="E11" s="41">
        <v>0.76180555555555562</v>
      </c>
      <c r="F11" s="42">
        <v>1.5291666666666668</v>
      </c>
      <c r="G11" s="47" t="s">
        <v>174</v>
      </c>
    </row>
    <row r="12" spans="1:7" x14ac:dyDescent="0.35">
      <c r="B12" s="45">
        <v>6</v>
      </c>
      <c r="C12" s="43" t="s">
        <v>16</v>
      </c>
      <c r="D12" s="44">
        <v>0.77430555555555547</v>
      </c>
      <c r="E12" s="45" t="s">
        <v>72</v>
      </c>
      <c r="F12" s="45" t="s">
        <v>72</v>
      </c>
      <c r="G12" s="48" t="s">
        <v>175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Totalt 2022</vt:lpstr>
      <vt:lpstr>Duathlon</vt:lpstr>
      <vt:lpstr>Simning 750m</vt:lpstr>
      <vt:lpstr>Löpning 10km</vt:lpstr>
      <vt:lpstr>Tempocykling</vt:lpstr>
      <vt:lpstr>OW 750m</vt:lpstr>
      <vt:lpstr>Sprint</vt:lpstr>
      <vt:lpstr>Fyristrippeln</vt:lpstr>
      <vt:lpstr>MTB</vt:lpstr>
      <vt:lpstr>Terränglöpning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Patrik Andersson</dc:creator>
  <cp:lastModifiedBy>Patrik Andersson</cp:lastModifiedBy>
  <dcterms:created xsi:type="dcterms:W3CDTF">2021-01-07T09:52:22Z</dcterms:created>
  <dcterms:modified xsi:type="dcterms:W3CDTF">2022-10-15T11:34:49Z</dcterms:modified>
</cp:coreProperties>
</file>